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500"/>
  </bookViews>
  <sheets>
    <sheet name="KET QUA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10" i="2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J10"/>
  <c r="K10" s="1"/>
  <c r="J14"/>
  <c r="J17"/>
  <c r="K17" s="1"/>
  <c r="J27"/>
  <c r="K27" s="1"/>
  <c r="J20"/>
  <c r="K20" s="1"/>
  <c r="J13"/>
  <c r="K13" s="1"/>
  <c r="J15"/>
  <c r="K15" s="1"/>
  <c r="J26"/>
  <c r="J11"/>
  <c r="K11" s="1"/>
  <c r="J29"/>
  <c r="K29" s="1"/>
  <c r="J30"/>
  <c r="K30" s="1"/>
  <c r="J38"/>
  <c r="J24"/>
  <c r="K24" s="1"/>
  <c r="J18"/>
  <c r="J23"/>
  <c r="K23" s="1"/>
  <c r="J63"/>
  <c r="K63" s="1"/>
  <c r="J19"/>
  <c r="K19" s="1"/>
  <c r="J16"/>
  <c r="J21"/>
  <c r="K21" s="1"/>
  <c r="J22"/>
  <c r="J35"/>
  <c r="K35" s="1"/>
  <c r="J75"/>
  <c r="K75" s="1"/>
  <c r="J39"/>
  <c r="K39" s="1"/>
  <c r="J41"/>
  <c r="K41" s="1"/>
  <c r="J36"/>
  <c r="K36" s="1"/>
  <c r="J51"/>
  <c r="K51" s="1"/>
  <c r="J64"/>
  <c r="K64" s="1"/>
  <c r="J34"/>
  <c r="J28"/>
  <c r="K28" s="1"/>
  <c r="J33"/>
  <c r="K33" s="1"/>
  <c r="J45"/>
  <c r="K45" s="1"/>
  <c r="J31"/>
  <c r="K31" s="1"/>
  <c r="J32"/>
  <c r="K32" s="1"/>
  <c r="J66"/>
  <c r="J37"/>
  <c r="K37" s="1"/>
  <c r="J25"/>
  <c r="K25" s="1"/>
  <c r="J62"/>
  <c r="K62" s="1"/>
  <c r="J42"/>
  <c r="J40"/>
  <c r="K40" s="1"/>
  <c r="J47"/>
  <c r="K47" s="1"/>
  <c r="J71"/>
  <c r="K71" s="1"/>
  <c r="J52"/>
  <c r="J43"/>
  <c r="K43" s="1"/>
  <c r="J44"/>
  <c r="J50"/>
  <c r="K50" s="1"/>
  <c r="J48"/>
  <c r="J67"/>
  <c r="K67" s="1"/>
  <c r="J54"/>
  <c r="J55"/>
  <c r="K55" s="1"/>
  <c r="J68"/>
  <c r="J56"/>
  <c r="K56" s="1"/>
  <c r="J46"/>
  <c r="J72"/>
  <c r="K72" s="1"/>
  <c r="J77"/>
  <c r="K77" s="1"/>
  <c r="J79"/>
  <c r="K79" s="1"/>
  <c r="J49"/>
  <c r="K49" s="1"/>
  <c r="J59"/>
  <c r="K59" s="1"/>
  <c r="J69"/>
  <c r="K69" s="1"/>
  <c r="J88"/>
  <c r="K88" s="1"/>
  <c r="J89"/>
  <c r="K89" s="1"/>
  <c r="J53"/>
  <c r="K53" s="1"/>
  <c r="J60"/>
  <c r="J78"/>
  <c r="K78" s="1"/>
  <c r="J61"/>
  <c r="K61" s="1"/>
  <c r="J57"/>
  <c r="K57" s="1"/>
  <c r="J70"/>
  <c r="J74"/>
  <c r="K74" s="1"/>
  <c r="J76"/>
  <c r="J90"/>
  <c r="K90" s="1"/>
  <c r="J58"/>
  <c r="J65"/>
  <c r="K65" s="1"/>
  <c r="J81"/>
  <c r="K81" s="1"/>
  <c r="J113"/>
  <c r="K113" s="1"/>
  <c r="J96"/>
  <c r="J103"/>
  <c r="K103" s="1"/>
  <c r="J115"/>
  <c r="K115" s="1"/>
  <c r="J111"/>
  <c r="K111" s="1"/>
  <c r="J84"/>
  <c r="J92"/>
  <c r="K92" s="1"/>
  <c r="J94"/>
  <c r="J83"/>
  <c r="K83" s="1"/>
  <c r="J91"/>
  <c r="K91" s="1"/>
  <c r="J80"/>
  <c r="K80" s="1"/>
  <c r="J85"/>
  <c r="K85" s="1"/>
  <c r="J82"/>
  <c r="K82" s="1"/>
  <c r="J73"/>
  <c r="K73" s="1"/>
  <c r="J109"/>
  <c r="K109" s="1"/>
  <c r="J105"/>
  <c r="K105" s="1"/>
  <c r="J104"/>
  <c r="K104" s="1"/>
  <c r="J97"/>
  <c r="K97" s="1"/>
  <c r="J93"/>
  <c r="K93" s="1"/>
  <c r="J110"/>
  <c r="J114"/>
  <c r="K114" s="1"/>
  <c r="J100"/>
  <c r="J98"/>
  <c r="K98" s="1"/>
  <c r="J86"/>
  <c r="J102"/>
  <c r="K102" s="1"/>
  <c r="J87"/>
  <c r="K87" s="1"/>
  <c r="J106"/>
  <c r="K106" s="1"/>
  <c r="J108"/>
  <c r="J95"/>
  <c r="K95" s="1"/>
  <c r="J99"/>
  <c r="K99" s="1"/>
  <c r="J101"/>
  <c r="K101" s="1"/>
  <c r="J116"/>
  <c r="J107"/>
  <c r="K107" s="1"/>
  <c r="J112"/>
  <c r="J117"/>
  <c r="K117" s="1"/>
  <c r="J12"/>
  <c r="K12" l="1"/>
  <c r="K116"/>
  <c r="K108"/>
  <c r="K86"/>
  <c r="K110"/>
  <c r="K94"/>
  <c r="K76"/>
  <c r="K46"/>
  <c r="K54"/>
  <c r="K44"/>
  <c r="K34"/>
  <c r="K22"/>
  <c r="K38"/>
  <c r="K26"/>
  <c r="K112"/>
  <c r="K100"/>
  <c r="K84"/>
  <c r="K96"/>
  <c r="K58"/>
  <c r="K70"/>
  <c r="K60"/>
  <c r="K68"/>
  <c r="K48"/>
  <c r="K52"/>
  <c r="K42"/>
  <c r="K66"/>
  <c r="K16"/>
  <c r="K18"/>
  <c r="K14"/>
</calcChain>
</file>

<file path=xl/sharedStrings.xml><?xml version="1.0" encoding="utf-8"?>
<sst xmlns="http://schemas.openxmlformats.org/spreadsheetml/2006/main" count="455" uniqueCount="231">
  <si>
    <t>HỌ VÀ TÊN GIÁO VIÊN</t>
  </si>
  <si>
    <t>ĐƠN VỊ</t>
  </si>
  <si>
    <t>DẠY LỚP</t>
  </si>
  <si>
    <t>Trần Nguyễn Thùy Trang</t>
  </si>
  <si>
    <t>Mầm Non 1</t>
  </si>
  <si>
    <t>3-4 tuổi</t>
  </si>
  <si>
    <t>Huỳnh Thị Ngọc Phượng</t>
  </si>
  <si>
    <t>4-5 tuổi</t>
  </si>
  <si>
    <t>Đặng Ngọc Tú</t>
  </si>
  <si>
    <t>25-36 th</t>
  </si>
  <si>
    <t>Trần Thị Kiều Sa</t>
  </si>
  <si>
    <t>5-6 tuổi</t>
  </si>
  <si>
    <t>Phạm Thanh Lai</t>
  </si>
  <si>
    <t>Mầm non 2</t>
  </si>
  <si>
    <t>Mẫu giáo 3-4 tuổi</t>
  </si>
  <si>
    <t>Phạm Bảo Ngọc</t>
  </si>
  <si>
    <t>Mầm 1</t>
  </si>
  <si>
    <t>Đoàn Lý Vương Mỹ</t>
  </si>
  <si>
    <t>Lá 1</t>
  </si>
  <si>
    <t>Trần Ngọc Thảo</t>
  </si>
  <si>
    <t>Nguyễn Thị Ngọc Thủy</t>
  </si>
  <si>
    <t>Ngô Thị Ánh Tuyết</t>
  </si>
  <si>
    <t>Mầm 2</t>
  </si>
  <si>
    <t>Hồ Thu Vân</t>
  </si>
  <si>
    <t>Nguyễn Thị Ngọc Huệ</t>
  </si>
  <si>
    <t>Mầm non 3</t>
  </si>
  <si>
    <t>Trần Ngọc Huyền Diệu</t>
  </si>
  <si>
    <t>Ngô Thị Kim Duyên</t>
  </si>
  <si>
    <t>Huỳnh Thuần Nhu</t>
  </si>
  <si>
    <t>Mai Thị Trường Giang</t>
  </si>
  <si>
    <t>Viên Thụy Ngọc Bích</t>
  </si>
  <si>
    <t>Trường Mầm non 4</t>
  </si>
  <si>
    <t xml:space="preserve">Lê Thị Thu Nguyệt </t>
  </si>
  <si>
    <t>25 – 36 tháng</t>
  </si>
  <si>
    <t>Nguyễn Mai Hương</t>
  </si>
  <si>
    <t>Trần Ngọc Hà</t>
  </si>
  <si>
    <t>Nguyễn Thị Mỹ Châu</t>
  </si>
  <si>
    <t>Nguyễn Thị Mỹ Tâm</t>
  </si>
  <si>
    <t>Mẫu giáo 4-5 tuổi</t>
  </si>
  <si>
    <t>Trường Mầm non 4A</t>
  </si>
  <si>
    <t xml:space="preserve">Nhóm 18 – 24 tháng  </t>
  </si>
  <si>
    <t xml:space="preserve">4 – 5 tuổi </t>
  </si>
  <si>
    <t>4 – 5 tuổi</t>
  </si>
  <si>
    <t>5– 6 tuổi</t>
  </si>
  <si>
    <t>5 – 6 tuổi</t>
  </si>
  <si>
    <t>Trần Thị Thái Phụng</t>
  </si>
  <si>
    <t>Mầm non 5</t>
  </si>
  <si>
    <t>Mầm B</t>
  </si>
  <si>
    <t xml:space="preserve">Bùi Thị Thu Trang </t>
  </si>
  <si>
    <t>Lá B</t>
  </si>
  <si>
    <t>Trần Thùy Trang</t>
  </si>
  <si>
    <t>Lê Thị Kim Anh</t>
  </si>
  <si>
    <t>Trường Mầm non 6</t>
  </si>
  <si>
    <t>MG 5-6 tuổi</t>
  </si>
  <si>
    <t>Phan Thị Kim Thùy</t>
  </si>
  <si>
    <t>Nguyễn Thị Kim Hương</t>
  </si>
  <si>
    <t>MG 4-5 tuổi</t>
  </si>
  <si>
    <t>Nguyễn Bảo Trân</t>
  </si>
  <si>
    <t>MG 3-4 tuổi</t>
  </si>
  <si>
    <t>Nguyễn Châu Ngọc Bích</t>
  </si>
  <si>
    <t>Phạm Thị Thu Hoài</t>
  </si>
  <si>
    <t>Lớp 5-6 tuổi</t>
  </si>
  <si>
    <t>Phạm Minh Thy</t>
  </si>
  <si>
    <t>Mầm Non Tuổi Thơ 6A</t>
  </si>
  <si>
    <t>Nhóm 25-36 tháng</t>
  </si>
  <si>
    <t>Phạm Thị Ngọc Hoa</t>
  </si>
  <si>
    <t>Lớp 3-4 tuổi</t>
  </si>
  <si>
    <t>Đặng Thị Hồng Trinh</t>
  </si>
  <si>
    <t>Lớp 4-5  tuổi</t>
  </si>
  <si>
    <t>Nguyễn Đỗ Huỳnh Mai</t>
  </si>
  <si>
    <t>Mầm Non 7</t>
  </si>
  <si>
    <t>Nguyễn Thị Mỹ Linh</t>
  </si>
  <si>
    <t>Đỗ Thị Như Ngọc</t>
  </si>
  <si>
    <t>Trần Thị Kim Ngà</t>
  </si>
  <si>
    <t>Đoàn Thị Ngọc Phượng</t>
  </si>
  <si>
    <t>Lê Thị Thu Thảo</t>
  </si>
  <si>
    <t>25-36T</t>
  </si>
  <si>
    <t>Trần Kim Yến</t>
  </si>
  <si>
    <t>Trần Thị Bích Vân</t>
  </si>
  <si>
    <t>MN 7A</t>
  </si>
  <si>
    <t>3 - 4 T</t>
  </si>
  <si>
    <t>5 - 6 T</t>
  </si>
  <si>
    <t xml:space="preserve">Vũ Thị Thu Trang </t>
  </si>
  <si>
    <t>Mầm non Tuổi Thơ 7</t>
  </si>
  <si>
    <t>Nguyễn Đông Quân</t>
  </si>
  <si>
    <t>Võ Thị Thảo Vân</t>
  </si>
  <si>
    <t>Vũ Thị Hồng Ân</t>
  </si>
  <si>
    <t>Đặng Diệu Hiền</t>
  </si>
  <si>
    <t>Lê Thị Nguyệt Hằng</t>
  </si>
  <si>
    <t>Nguyễn Bích Phượng</t>
  </si>
  <si>
    <t xml:space="preserve">Nguyễn Vũ Mộng Tuyền </t>
  </si>
  <si>
    <t>Nguyễn Thanh Thủy</t>
  </si>
  <si>
    <t>Nguyễn Thị Thu Vân</t>
  </si>
  <si>
    <t>Nguyễn Thị Ngọc Nhung</t>
  </si>
  <si>
    <t xml:space="preserve">Nguyễn  Mộng Thùy Dương </t>
  </si>
  <si>
    <t xml:space="preserve">Lý Thị Quyền </t>
  </si>
  <si>
    <t>Mầm Non 8</t>
  </si>
  <si>
    <t xml:space="preserve">Tiết cá nhân </t>
  </si>
  <si>
    <t xml:space="preserve">Trần Thị Dinh </t>
  </si>
  <si>
    <t xml:space="preserve">Nghiêm Đặng Tường Lan Vy </t>
  </si>
  <si>
    <t xml:space="preserve">Lớp Lá </t>
  </si>
  <si>
    <t xml:space="preserve">Đỗ Như Liên </t>
  </si>
  <si>
    <t>Lớp Lá</t>
  </si>
  <si>
    <t>Nguyễn Hồng Hà</t>
  </si>
  <si>
    <t>Đỗ Thúy Lan</t>
  </si>
  <si>
    <t>MN Tuổi thơ 8</t>
  </si>
  <si>
    <t>Vũ Thị Thanh Đông</t>
  </si>
  <si>
    <t>Nguyễn Thị Yến Thanh</t>
  </si>
  <si>
    <t>Bùi Lê Thu</t>
  </si>
  <si>
    <t>Nhóm 25-36 tháng tuổi</t>
  </si>
  <si>
    <t>Huỳnh Thanh Hà</t>
  </si>
  <si>
    <t>Mầm non 9</t>
  </si>
  <si>
    <t>Cơm nát</t>
  </si>
  <si>
    <t>Trần Thị Phương Thảo</t>
  </si>
  <si>
    <t>Lâm Thị Tuyết Mai</t>
  </si>
  <si>
    <t>Lương Hoàng Ngọc Khánh</t>
  </si>
  <si>
    <t>Chồi 2</t>
  </si>
  <si>
    <t>Phạm Nguyễn Thúy Uyên</t>
  </si>
  <si>
    <t>Cao Nguyên Trúc Mai</t>
  </si>
  <si>
    <t>Trường Mầm Non 10</t>
  </si>
  <si>
    <t>TT 5 tuổi</t>
  </si>
  <si>
    <t>Huỳnh Thị Kim Hoa</t>
  </si>
  <si>
    <t>Giáo viên 5 tuổi</t>
  </si>
  <si>
    <t>Trần Thị Kim Dung</t>
  </si>
  <si>
    <t>Giáo viên 4 tuổi</t>
  </si>
  <si>
    <t>Nguyễn Thị Hồng Linh</t>
  </si>
  <si>
    <t>TT Nhà trẻ</t>
  </si>
  <si>
    <t>Đào Thị Bích Ngọc</t>
  </si>
  <si>
    <t>Trường MN 11</t>
  </si>
  <si>
    <t>25-36 tháng</t>
  </si>
  <si>
    <t>Phan Thị Ngọc Hà</t>
  </si>
  <si>
    <t xml:space="preserve">Nguyễn Thị Phúc </t>
  </si>
  <si>
    <t>Nhà trẻ (19-35 tháng)</t>
  </si>
  <si>
    <t>Nguyễn Thị Thủy</t>
  </si>
  <si>
    <t>Vũ Đặng Hồng Diễm</t>
  </si>
  <si>
    <t>Nguyễn Thị NaNa</t>
  </si>
  <si>
    <t>Tôn Nữ Bich Nga</t>
  </si>
  <si>
    <t>Lá 2</t>
  </si>
  <si>
    <t>Hoàng  Trần Uyên Thảo</t>
  </si>
  <si>
    <t>Trần Thị Ngát</t>
  </si>
  <si>
    <t>Mầm Non 13</t>
  </si>
  <si>
    <t>Nhóm 19-36 tháng</t>
  </si>
  <si>
    <t>Nguyễn Thị Thanh Thủy</t>
  </si>
  <si>
    <t>Lớp MG 4-5 tuổi</t>
  </si>
  <si>
    <t>Đào Trọng Ánh Khuyên</t>
  </si>
  <si>
    <t>Lê Thị Kim Oanh</t>
  </si>
  <si>
    <t>Trường Mầm Non 14</t>
  </si>
  <si>
    <t>18-24 tháng</t>
  </si>
  <si>
    <t>Đỗ Thị Yến Nhi</t>
  </si>
  <si>
    <t>3 – 4 tuổi</t>
  </si>
  <si>
    <t>Nguyễn Thị Vân Hạnh</t>
  </si>
  <si>
    <t>Nguyễn Ngọc Hoa</t>
  </si>
  <si>
    <t>Nguyễn Thị Mộng Lành</t>
  </si>
  <si>
    <t>Phạm Thị Vinh</t>
  </si>
  <si>
    <t xml:space="preserve">Trần Hoàng Oanh </t>
  </si>
  <si>
    <t xml:space="preserve">Nguyễn Quỳnh Anh </t>
  </si>
  <si>
    <t>Mẫu giáo 3 tuổi (3B)</t>
  </si>
  <si>
    <t xml:space="preserve">Trần Thị Thu Lan </t>
  </si>
  <si>
    <t>Mẫu giáo 3 tuổi (3D)</t>
  </si>
  <si>
    <t xml:space="preserve">Đoàn Thị Ngọc Hiền </t>
  </si>
  <si>
    <t>Mẫu giáo 4 tuổi (4B)</t>
  </si>
  <si>
    <t xml:space="preserve">Trần Hồng Thảo My </t>
  </si>
  <si>
    <t>Mẫu giáo 4 tuổi (4C)</t>
  </si>
  <si>
    <t xml:space="preserve">Nguyễn Thị Ngọc Hân </t>
  </si>
  <si>
    <t>Mẫu giáo 5 tuổi (5C)</t>
  </si>
  <si>
    <t xml:space="preserve">Lu Thị Kim Chi </t>
  </si>
  <si>
    <t>Đào Thị Lan Anh</t>
  </si>
  <si>
    <t>Mầm non Việt Úc</t>
  </si>
  <si>
    <t>Nguyễn Cửu Quỳnh My</t>
  </si>
  <si>
    <t>Mầm</t>
  </si>
  <si>
    <t>Nguyễn Thị Thùy Trang</t>
  </si>
  <si>
    <t>Lá</t>
  </si>
  <si>
    <t>Nhà trẻ 25 - 36 tháng</t>
  </si>
  <si>
    <t>Nhà trẻ 19 - 24 tháng</t>
  </si>
  <si>
    <t>MG 3-4 tuổi ( Mầm)</t>
  </si>
  <si>
    <t>MG 4-5 tuổi ( Chồi)</t>
  </si>
  <si>
    <t>MG 5-6 tuổi ( Lá 2)</t>
  </si>
  <si>
    <t>Giáo viên Dạy Can thiệp sớm</t>
  </si>
  <si>
    <t>Giáo viên (5 - 6 tuổi) 5D</t>
  </si>
  <si>
    <t>Giáo viên (5 - 6 tuổi) 5B</t>
  </si>
  <si>
    <t>Giáo viên (24-36 th) Thỏ Trắng</t>
  </si>
  <si>
    <t>Giáo viên (24-36 th) Thỏ Nâu</t>
  </si>
  <si>
    <t>Giáo viên (3 - 4 tuổi) 3B</t>
  </si>
  <si>
    <t>Giáo viên (4 - 5 tuổi) 4A</t>
  </si>
  <si>
    <t>Giáo viên (4 - 5 tuổi) 4C</t>
  </si>
  <si>
    <t>Giáo viên (5 - 6 tuổi) 5A</t>
  </si>
  <si>
    <t>Mẫu giáo 4-5tuổi Chồi 1</t>
  </si>
  <si>
    <t>Mẫu giáo 4-5tuổi Chồi 3</t>
  </si>
  <si>
    <t>Mẫu giáo 3-4 tuổi Mầm 1</t>
  </si>
  <si>
    <t>Mẫu giáo 5-6 tuổi Lá 1</t>
  </si>
  <si>
    <t>Mẫu giáo 3-4 tuổi Mầm 3</t>
  </si>
  <si>
    <t>Mẫu giáo 3-4 tuổi Mầm 2</t>
  </si>
  <si>
    <t>STT</t>
  </si>
  <si>
    <t>Mầm Non 12</t>
  </si>
  <si>
    <t>Trường Mầm non Hoa Mai</t>
  </si>
  <si>
    <t>ỦY BAN NHÂN DÂN QUẬN 3</t>
  </si>
  <si>
    <t>PHÒNG GIÁO DỤC VÀ ĐÀO TẠO</t>
  </si>
  <si>
    <t>CỘNG HÒA XÃ HỘI CHỦ NGHĨA VIỆT NAM</t>
  </si>
  <si>
    <t>Năm học: 2018 – 2019</t>
  </si>
  <si>
    <t>Cao Thị Doan</t>
  </si>
  <si>
    <t>Dư Thị Mỹ Huyền</t>
  </si>
  <si>
    <t>Nguyễn Thị Kim Yến</t>
  </si>
  <si>
    <t>Vũ Thị Kim Phượng</t>
  </si>
  <si>
    <t>Phan Thuý Cẩm Hà</t>
  </si>
  <si>
    <t>Đặng Thị Thuỷ Tiên</t>
  </si>
  <si>
    <t>Đỗ Thị Út</t>
  </si>
  <si>
    <t>Đặng Thị Tuyết Mai</t>
  </si>
  <si>
    <t>Hồ Thanh Phương</t>
  </si>
  <si>
    <r>
      <t>Nhóm 25-36</t>
    </r>
    <r>
      <rPr>
        <vertAlign val="superscript"/>
        <sz val="14"/>
        <rFont val="Times New Roman"/>
        <family val="1"/>
        <charset val="163"/>
        <scheme val="major"/>
      </rPr>
      <t>th</t>
    </r>
  </si>
  <si>
    <t>ĐIỂM THI LÝ THUYẾT</t>
  </si>
  <si>
    <t>ĐIỂM THI GIỜ HỌC</t>
  </si>
  <si>
    <t>ĐIỂM THI GIỜ HĐVC</t>
  </si>
  <si>
    <t>ĐIỂM THI THAO TÁC CSND</t>
  </si>
  <si>
    <t>ĐIỂM TRUNG BÌNH THI LT</t>
  </si>
  <si>
    <t>ĐIỂM TRUNG BÌNH THI THỰC HÀNH</t>
  </si>
  <si>
    <t>TỔNG 
CỘNG</t>
  </si>
  <si>
    <t>GIẢI NHẤT</t>
  </si>
  <si>
    <t>GIẢI NHÌ</t>
  </si>
  <si>
    <t>GIẢI BA</t>
  </si>
  <si>
    <t>GIẢI TƯ</t>
  </si>
  <si>
    <t>KHUYẾN KHÍCH</t>
  </si>
  <si>
    <t>CÔNG NHẬN GV GIỎI</t>
  </si>
  <si>
    <t xml:space="preserve">Người lập bảng </t>
  </si>
  <si>
    <t>Văn Thanh Thảo</t>
  </si>
  <si>
    <t>PHÓ TRƯỞNG PHÒNG</t>
  </si>
  <si>
    <t>(Đã ký)</t>
  </si>
  <si>
    <t>Độc lập - Tự do - Hanh phúc</t>
  </si>
  <si>
    <t xml:space="preserve">         Nguyễn Thị Mỹ Dung</t>
  </si>
  <si>
    <t>KẾT QUẢ HỘI THI “GIÁO VIÊN DẠY GIỎI CẤP QUẬN BẬC HỌC MẦM NON”</t>
  </si>
  <si>
    <t>Quận 3, ngày 12 tháng 4 năm 2019</t>
  </si>
  <si>
    <t xml:space="preserve">KẾT QUẢ </t>
  </si>
</sst>
</file>

<file path=xl/styles.xml><?xml version="1.0" encoding="utf-8"?>
<styleSheet xmlns="http://schemas.openxmlformats.org/spreadsheetml/2006/main">
  <fonts count="18">
    <font>
      <sz val="11"/>
      <color theme="1"/>
      <name val="Arial"/>
      <family val="2"/>
      <charset val="163"/>
      <scheme val="minor"/>
    </font>
    <font>
      <b/>
      <sz val="12"/>
      <color theme="1"/>
      <name val="Times New Roman"/>
      <family val="1"/>
      <charset val="163"/>
    </font>
    <font>
      <sz val="13"/>
      <color theme="1"/>
      <name val="Times New Roman"/>
      <family val="1"/>
      <charset val="163"/>
      <scheme val="major"/>
    </font>
    <font>
      <sz val="12"/>
      <color theme="1"/>
      <name val="Times New Roman"/>
      <family val="1"/>
      <charset val="163"/>
    </font>
    <font>
      <sz val="14"/>
      <color theme="1"/>
      <name val="Times New Roman"/>
      <family val="1"/>
      <charset val="163"/>
      <scheme val="major"/>
    </font>
    <font>
      <b/>
      <sz val="14"/>
      <color theme="1"/>
      <name val="Times New Roman"/>
      <family val="1"/>
      <charset val="163"/>
      <scheme val="major"/>
    </font>
    <font>
      <b/>
      <u/>
      <sz val="12"/>
      <color theme="1"/>
      <name val="Times New Roman"/>
      <family val="1"/>
      <charset val="163"/>
    </font>
    <font>
      <sz val="14"/>
      <color rgb="FFFF0000"/>
      <name val="Times New Roman"/>
      <family val="1"/>
      <charset val="163"/>
      <scheme val="major"/>
    </font>
    <font>
      <sz val="14"/>
      <name val="Times New Roman"/>
      <family val="1"/>
      <charset val="163"/>
      <scheme val="major"/>
    </font>
    <font>
      <b/>
      <sz val="14"/>
      <name val="Times New Roman"/>
      <family val="1"/>
      <charset val="163"/>
      <scheme val="major"/>
    </font>
    <font>
      <vertAlign val="superscript"/>
      <sz val="14"/>
      <name val="Times New Roman"/>
      <family val="1"/>
      <charset val="163"/>
      <scheme val="major"/>
    </font>
    <font>
      <b/>
      <sz val="14"/>
      <color rgb="FFFF0000"/>
      <name val="Times New Roman"/>
      <family val="1"/>
      <charset val="163"/>
      <scheme val="major"/>
    </font>
    <font>
      <sz val="13"/>
      <color rgb="FFFF0000"/>
      <name val="Times New Roman"/>
      <family val="1"/>
      <charset val="163"/>
      <scheme val="major"/>
    </font>
    <font>
      <b/>
      <sz val="13"/>
      <color theme="1"/>
      <name val="Times New Roman"/>
      <family val="1"/>
      <charset val="163"/>
      <scheme val="major"/>
    </font>
    <font>
      <b/>
      <sz val="14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i/>
      <sz val="13"/>
      <color theme="1"/>
      <name val="Times New Roman"/>
      <family val="1"/>
      <charset val="163"/>
      <scheme val="major"/>
    </font>
    <font>
      <i/>
      <sz val="13"/>
      <color rgb="FFFF0000"/>
      <name val="Times New Roman"/>
      <family val="1"/>
      <charset val="163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wrapText="1"/>
    </xf>
    <xf numFmtId="0" fontId="7" fillId="0" borderId="0" xfId="0" applyFont="1"/>
    <xf numFmtId="4" fontId="8" fillId="0" borderId="1" xfId="0" applyNumberFormat="1" applyFont="1" applyBorder="1" applyAlignment="1">
      <alignment vertical="top" wrapText="1"/>
    </xf>
    <xf numFmtId="0" fontId="4" fillId="0" borderId="1" xfId="0" applyFont="1" applyBorder="1" applyAlignment="1"/>
    <xf numFmtId="4" fontId="4" fillId="0" borderId="1" xfId="0" applyNumberFormat="1" applyFont="1" applyBorder="1" applyAlignment="1"/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/>
    <xf numFmtId="4" fontId="7" fillId="0" borderId="1" xfId="0" applyNumberFormat="1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7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4" fillId="0" borderId="0" xfId="0" applyFont="1" applyBorder="1" applyAlignment="1"/>
    <xf numFmtId="0" fontId="1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5" fillId="0" borderId="0" xfId="0" applyFont="1" applyAlignme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261938</xdr:colOff>
      <xdr:row>2</xdr:row>
      <xdr:rowOff>23812</xdr:rowOff>
    </xdr:from>
    <xdr:to>
      <xdr:col>8</xdr:col>
      <xdr:colOff>1190625</xdr:colOff>
      <xdr:row>2</xdr:row>
      <xdr:rowOff>23812</xdr:rowOff>
    </xdr:to>
    <xdr:cxnSp macro="">
      <xdr:nvCxnSpPr>
        <xdr:cNvPr id="2" name="Straight Connector 1"/>
        <xdr:cNvCxnSpPr/>
      </xdr:nvCxnSpPr>
      <xdr:spPr>
        <a:xfrm>
          <a:off x="9405938" y="452437"/>
          <a:ext cx="202406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238125</xdr:colOff>
      <xdr:row>2</xdr:row>
      <xdr:rowOff>35719</xdr:rowOff>
    </xdr:from>
    <xdr:to>
      <xdr:col>1</xdr:col>
      <xdr:colOff>1238250</xdr:colOff>
      <xdr:row>2</xdr:row>
      <xdr:rowOff>35720</xdr:rowOff>
    </xdr:to>
    <xdr:cxnSp macro="">
      <xdr:nvCxnSpPr>
        <xdr:cNvPr id="5" name="Straight Connector 4"/>
        <xdr:cNvCxnSpPr/>
      </xdr:nvCxnSpPr>
      <xdr:spPr>
        <a:xfrm flipV="1">
          <a:off x="726281" y="464344"/>
          <a:ext cx="1000125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8"/>
  <sheetViews>
    <sheetView tabSelected="1" topLeftCell="A124" zoomScale="80" zoomScaleNormal="80" workbookViewId="0">
      <selection activeCell="B118" sqref="B118"/>
    </sheetView>
  </sheetViews>
  <sheetFormatPr defaultColWidth="9" defaultRowHeight="16.5"/>
  <cols>
    <col min="1" max="1" width="6.375" style="1" customWidth="1"/>
    <col min="2" max="2" width="29.5" style="2" customWidth="1"/>
    <col min="3" max="3" width="17.25" style="2" customWidth="1"/>
    <col min="4" max="4" width="17" style="2" customWidth="1"/>
    <col min="5" max="5" width="18" style="3" customWidth="1"/>
    <col min="6" max="6" width="17" style="27" customWidth="1"/>
    <col min="7" max="7" width="14.875" style="4" customWidth="1"/>
    <col min="8" max="8" width="14.375" style="4" customWidth="1"/>
    <col min="9" max="9" width="15.75" style="4" customWidth="1"/>
    <col min="10" max="10" width="15.75" style="25" customWidth="1"/>
    <col min="11" max="11" width="12.375" style="4" customWidth="1"/>
    <col min="12" max="12" width="25.375" style="4" customWidth="1"/>
    <col min="13" max="16384" width="9" style="4"/>
  </cols>
  <sheetData>
    <row r="1" spans="1:12">
      <c r="A1" s="43" t="s">
        <v>195</v>
      </c>
      <c r="B1" s="43"/>
      <c r="E1" s="45" t="s">
        <v>197</v>
      </c>
      <c r="F1" s="45"/>
      <c r="G1" s="45"/>
      <c r="H1" s="45"/>
      <c r="I1" s="45"/>
      <c r="J1" s="45"/>
      <c r="K1" s="45"/>
      <c r="L1" s="45"/>
    </row>
    <row r="2" spans="1:12">
      <c r="A2" s="44" t="s">
        <v>196</v>
      </c>
      <c r="B2" s="44"/>
      <c r="D2" s="33"/>
      <c r="E2" s="46" t="s">
        <v>226</v>
      </c>
      <c r="F2" s="46"/>
      <c r="G2" s="46"/>
      <c r="H2" s="46"/>
      <c r="I2" s="46"/>
      <c r="J2" s="46"/>
      <c r="K2" s="46"/>
      <c r="L2" s="46"/>
    </row>
    <row r="3" spans="1:12">
      <c r="A3" s="29"/>
      <c r="B3" s="29"/>
      <c r="D3" s="33"/>
      <c r="E3" s="36"/>
      <c r="F3" s="36"/>
      <c r="G3" s="36"/>
      <c r="H3" s="36"/>
      <c r="I3" s="36"/>
      <c r="J3" s="36"/>
      <c r="K3" s="36"/>
      <c r="L3" s="36"/>
    </row>
    <row r="4" spans="1:12">
      <c r="A4" s="29"/>
      <c r="B4" s="29"/>
      <c r="D4" s="33"/>
      <c r="E4" s="36"/>
      <c r="F4" s="36"/>
      <c r="G4" s="49" t="s">
        <v>229</v>
      </c>
      <c r="H4" s="49"/>
      <c r="I4" s="49"/>
      <c r="J4" s="49"/>
      <c r="K4" s="36"/>
      <c r="L4" s="36"/>
    </row>
    <row r="5" spans="1:12">
      <c r="G5" s="37"/>
      <c r="H5" s="37"/>
      <c r="I5" s="37"/>
      <c r="J5" s="38"/>
    </row>
    <row r="6" spans="1:12" ht="18.75">
      <c r="A6" s="47" t="s">
        <v>228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2">
      <c r="A7" s="48" t="s">
        <v>198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9" spans="1:12" s="6" customFormat="1" ht="75.75" customHeight="1">
      <c r="A9" s="11" t="s">
        <v>192</v>
      </c>
      <c r="B9" s="12" t="s">
        <v>0</v>
      </c>
      <c r="C9" s="12" t="s">
        <v>1</v>
      </c>
      <c r="D9" s="12" t="s">
        <v>2</v>
      </c>
      <c r="E9" s="12" t="s">
        <v>209</v>
      </c>
      <c r="F9" s="24" t="s">
        <v>213</v>
      </c>
      <c r="G9" s="12" t="s">
        <v>210</v>
      </c>
      <c r="H9" s="12" t="s">
        <v>211</v>
      </c>
      <c r="I9" s="12" t="s">
        <v>212</v>
      </c>
      <c r="J9" s="24" t="s">
        <v>214</v>
      </c>
      <c r="K9" s="5" t="s">
        <v>215</v>
      </c>
      <c r="L9" s="5" t="s">
        <v>230</v>
      </c>
    </row>
    <row r="10" spans="1:12" s="7" customFormat="1" ht="37.5">
      <c r="A10" s="13">
        <v>1</v>
      </c>
      <c r="B10" s="14" t="s">
        <v>23</v>
      </c>
      <c r="C10" s="14" t="s">
        <v>13</v>
      </c>
      <c r="D10" s="14" t="s">
        <v>186</v>
      </c>
      <c r="E10" s="17">
        <v>49</v>
      </c>
      <c r="F10" s="23">
        <f t="shared" ref="F10:F41" si="0">E10/5</f>
        <v>9.8000000000000007</v>
      </c>
      <c r="G10" s="20">
        <v>9.25</v>
      </c>
      <c r="H10" s="21">
        <v>9.25</v>
      </c>
      <c r="I10" s="21">
        <v>9.25</v>
      </c>
      <c r="J10" s="22">
        <f t="shared" ref="J10:J41" si="1">ROUND(SUM(G10:I10)/3,2)</f>
        <v>9.25</v>
      </c>
      <c r="K10" s="19">
        <f t="shared" ref="K10:K41" si="2">J10*2+F10</f>
        <v>28.3</v>
      </c>
      <c r="L10" s="32" t="s">
        <v>216</v>
      </c>
    </row>
    <row r="11" spans="1:12" s="7" customFormat="1" ht="18.75" customHeight="1">
      <c r="A11" s="13">
        <v>2</v>
      </c>
      <c r="B11" s="15" t="s">
        <v>28</v>
      </c>
      <c r="C11" s="15" t="s">
        <v>25</v>
      </c>
      <c r="D11" s="15" t="s">
        <v>7</v>
      </c>
      <c r="E11" s="17">
        <v>45.5</v>
      </c>
      <c r="F11" s="23">
        <f t="shared" si="0"/>
        <v>9.1</v>
      </c>
      <c r="G11" s="18">
        <v>9.1999999999999993</v>
      </c>
      <c r="H11" s="18">
        <v>9.5</v>
      </c>
      <c r="I11" s="18">
        <v>9.5</v>
      </c>
      <c r="J11" s="22">
        <f t="shared" si="1"/>
        <v>9.4</v>
      </c>
      <c r="K11" s="19">
        <f t="shared" si="2"/>
        <v>27.9</v>
      </c>
      <c r="L11" s="32" t="s">
        <v>217</v>
      </c>
    </row>
    <row r="12" spans="1:12" s="6" customFormat="1" ht="30.75" customHeight="1">
      <c r="A12" s="13">
        <v>3</v>
      </c>
      <c r="B12" s="15" t="s">
        <v>36</v>
      </c>
      <c r="C12" s="15" t="s">
        <v>31</v>
      </c>
      <c r="D12" s="15" t="s">
        <v>14</v>
      </c>
      <c r="E12" s="17">
        <v>50</v>
      </c>
      <c r="F12" s="23">
        <f t="shared" si="0"/>
        <v>10</v>
      </c>
      <c r="G12" s="18">
        <v>8.6</v>
      </c>
      <c r="H12" s="18">
        <v>8.8000000000000007</v>
      </c>
      <c r="I12" s="18">
        <v>9.4</v>
      </c>
      <c r="J12" s="22">
        <f t="shared" si="1"/>
        <v>8.93</v>
      </c>
      <c r="K12" s="19">
        <f t="shared" si="2"/>
        <v>27.86</v>
      </c>
      <c r="L12" s="32" t="s">
        <v>218</v>
      </c>
    </row>
    <row r="13" spans="1:12" s="6" customFormat="1" ht="30.75" customHeight="1">
      <c r="A13" s="13">
        <v>4</v>
      </c>
      <c r="B13" s="15" t="s">
        <v>159</v>
      </c>
      <c r="C13" s="15" t="s">
        <v>194</v>
      </c>
      <c r="D13" s="15" t="s">
        <v>160</v>
      </c>
      <c r="E13" s="17">
        <v>46</v>
      </c>
      <c r="F13" s="23">
        <f t="shared" si="0"/>
        <v>9.1999999999999993</v>
      </c>
      <c r="G13" s="18">
        <v>9.5</v>
      </c>
      <c r="H13" s="18">
        <v>9</v>
      </c>
      <c r="I13" s="18">
        <v>9.5</v>
      </c>
      <c r="J13" s="22">
        <f t="shared" si="1"/>
        <v>9.33</v>
      </c>
      <c r="K13" s="19">
        <f t="shared" si="2"/>
        <v>27.86</v>
      </c>
      <c r="L13" s="32" t="s">
        <v>218</v>
      </c>
    </row>
    <row r="14" spans="1:12" s="6" customFormat="1" ht="30.75" customHeight="1">
      <c r="A14" s="13">
        <v>5</v>
      </c>
      <c r="B14" s="15" t="s">
        <v>90</v>
      </c>
      <c r="C14" s="15" t="s">
        <v>83</v>
      </c>
      <c r="D14" s="15" t="s">
        <v>185</v>
      </c>
      <c r="E14" s="17">
        <v>47</v>
      </c>
      <c r="F14" s="23">
        <f t="shared" si="0"/>
        <v>9.4</v>
      </c>
      <c r="G14" s="18">
        <v>9.1999999999999993</v>
      </c>
      <c r="H14" s="18">
        <v>9.1</v>
      </c>
      <c r="I14" s="18">
        <v>9.1999999999999993</v>
      </c>
      <c r="J14" s="22">
        <f t="shared" si="1"/>
        <v>9.17</v>
      </c>
      <c r="K14" s="19">
        <f t="shared" si="2"/>
        <v>27.740000000000002</v>
      </c>
      <c r="L14" s="32" t="s">
        <v>219</v>
      </c>
    </row>
    <row r="15" spans="1:12" s="6" customFormat="1" ht="30.75" customHeight="1">
      <c r="A15" s="13">
        <v>6</v>
      </c>
      <c r="B15" s="15" t="s">
        <v>163</v>
      </c>
      <c r="C15" s="15" t="s">
        <v>194</v>
      </c>
      <c r="D15" s="15" t="s">
        <v>164</v>
      </c>
      <c r="E15" s="17">
        <v>46</v>
      </c>
      <c r="F15" s="23">
        <f t="shared" si="0"/>
        <v>9.1999999999999993</v>
      </c>
      <c r="G15" s="18">
        <v>9.3000000000000007</v>
      </c>
      <c r="H15" s="18">
        <v>9</v>
      </c>
      <c r="I15" s="18">
        <v>9.5</v>
      </c>
      <c r="J15" s="22">
        <f t="shared" si="1"/>
        <v>9.27</v>
      </c>
      <c r="K15" s="19">
        <f t="shared" si="2"/>
        <v>27.74</v>
      </c>
      <c r="L15" s="32" t="s">
        <v>219</v>
      </c>
    </row>
    <row r="16" spans="1:12" s="6" customFormat="1" ht="30.75" customHeight="1">
      <c r="A16" s="13">
        <v>7</v>
      </c>
      <c r="B16" s="15" t="s">
        <v>30</v>
      </c>
      <c r="C16" s="15" t="s">
        <v>25</v>
      </c>
      <c r="D16" s="15" t="s">
        <v>11</v>
      </c>
      <c r="E16" s="17">
        <v>44.5</v>
      </c>
      <c r="F16" s="23">
        <f t="shared" si="0"/>
        <v>8.9</v>
      </c>
      <c r="G16" s="18">
        <v>9.1999999999999993</v>
      </c>
      <c r="H16" s="18">
        <v>9.5</v>
      </c>
      <c r="I16" s="18">
        <v>9.5</v>
      </c>
      <c r="J16" s="22">
        <f t="shared" si="1"/>
        <v>9.4</v>
      </c>
      <c r="K16" s="19">
        <f t="shared" si="2"/>
        <v>27.700000000000003</v>
      </c>
      <c r="L16" s="31" t="s">
        <v>220</v>
      </c>
    </row>
    <row r="17" spans="1:12" s="7" customFormat="1" ht="37.5">
      <c r="A17" s="13">
        <v>8</v>
      </c>
      <c r="B17" s="14" t="s">
        <v>17</v>
      </c>
      <c r="C17" s="14" t="s">
        <v>13</v>
      </c>
      <c r="D17" s="14" t="s">
        <v>189</v>
      </c>
      <c r="E17" s="17">
        <v>46.75</v>
      </c>
      <c r="F17" s="23">
        <f t="shared" si="0"/>
        <v>9.35</v>
      </c>
      <c r="G17" s="18">
        <v>9.25</v>
      </c>
      <c r="H17" s="18">
        <v>9</v>
      </c>
      <c r="I17" s="18">
        <v>9.25</v>
      </c>
      <c r="J17" s="22">
        <f t="shared" si="1"/>
        <v>9.17</v>
      </c>
      <c r="K17" s="19">
        <f t="shared" si="2"/>
        <v>27.689999999999998</v>
      </c>
      <c r="L17" s="31" t="s">
        <v>220</v>
      </c>
    </row>
    <row r="18" spans="1:12" s="7" customFormat="1" ht="18.75">
      <c r="A18" s="13">
        <v>9</v>
      </c>
      <c r="B18" s="15" t="s">
        <v>29</v>
      </c>
      <c r="C18" s="15" t="s">
        <v>25</v>
      </c>
      <c r="D18" s="15" t="s">
        <v>11</v>
      </c>
      <c r="E18" s="17">
        <v>45.2</v>
      </c>
      <c r="F18" s="23">
        <f t="shared" si="0"/>
        <v>9.0400000000000009</v>
      </c>
      <c r="G18" s="18">
        <v>8.8000000000000007</v>
      </c>
      <c r="H18" s="18">
        <v>9.5</v>
      </c>
      <c r="I18" s="18">
        <v>9.5</v>
      </c>
      <c r="J18" s="22">
        <f t="shared" si="1"/>
        <v>9.27</v>
      </c>
      <c r="K18" s="19">
        <f t="shared" si="2"/>
        <v>27.58</v>
      </c>
      <c r="L18" s="31" t="s">
        <v>220</v>
      </c>
    </row>
    <row r="19" spans="1:12" s="7" customFormat="1" ht="37.5">
      <c r="A19" s="13">
        <v>10</v>
      </c>
      <c r="B19" s="15" t="s">
        <v>161</v>
      </c>
      <c r="C19" s="15" t="s">
        <v>194</v>
      </c>
      <c r="D19" s="15" t="s">
        <v>162</v>
      </c>
      <c r="E19" s="17">
        <v>45</v>
      </c>
      <c r="F19" s="23">
        <f t="shared" si="0"/>
        <v>9</v>
      </c>
      <c r="G19" s="18">
        <v>9.3000000000000007</v>
      </c>
      <c r="H19" s="18">
        <v>9</v>
      </c>
      <c r="I19" s="18">
        <v>9.5</v>
      </c>
      <c r="J19" s="22">
        <f t="shared" si="1"/>
        <v>9.27</v>
      </c>
      <c r="K19" s="19">
        <f t="shared" si="2"/>
        <v>27.54</v>
      </c>
      <c r="L19" s="31" t="s">
        <v>220</v>
      </c>
    </row>
    <row r="20" spans="1:12" s="7" customFormat="1" ht="37.5">
      <c r="A20" s="13">
        <v>11</v>
      </c>
      <c r="B20" s="14" t="s">
        <v>12</v>
      </c>
      <c r="C20" s="14" t="s">
        <v>13</v>
      </c>
      <c r="D20" s="14" t="s">
        <v>190</v>
      </c>
      <c r="E20" s="17">
        <v>47</v>
      </c>
      <c r="F20" s="23">
        <f t="shared" si="0"/>
        <v>9.4</v>
      </c>
      <c r="G20" s="21">
        <v>9</v>
      </c>
      <c r="H20" s="21">
        <v>9</v>
      </c>
      <c r="I20" s="21">
        <v>9</v>
      </c>
      <c r="J20" s="22">
        <f t="shared" si="1"/>
        <v>9</v>
      </c>
      <c r="K20" s="19">
        <f t="shared" si="2"/>
        <v>27.4</v>
      </c>
      <c r="L20" s="31" t="s">
        <v>220</v>
      </c>
    </row>
    <row r="21" spans="1:12" s="7" customFormat="1" ht="18.75">
      <c r="A21" s="13">
        <v>12</v>
      </c>
      <c r="B21" s="15" t="s">
        <v>117</v>
      </c>
      <c r="C21" s="14" t="s">
        <v>111</v>
      </c>
      <c r="D21" s="14" t="s">
        <v>18</v>
      </c>
      <c r="E21" s="17">
        <v>45</v>
      </c>
      <c r="F21" s="23">
        <f t="shared" si="0"/>
        <v>9</v>
      </c>
      <c r="G21" s="18">
        <v>8.8000000000000007</v>
      </c>
      <c r="H21" s="18">
        <v>8.8000000000000007</v>
      </c>
      <c r="I21" s="18">
        <v>10</v>
      </c>
      <c r="J21" s="22">
        <f t="shared" si="1"/>
        <v>9.1999999999999993</v>
      </c>
      <c r="K21" s="19">
        <f t="shared" si="2"/>
        <v>27.4</v>
      </c>
      <c r="L21" s="31" t="s">
        <v>220</v>
      </c>
    </row>
    <row r="22" spans="1:12" s="7" customFormat="1" ht="37.5">
      <c r="A22" s="13">
        <v>13</v>
      </c>
      <c r="B22" s="15" t="s">
        <v>165</v>
      </c>
      <c r="C22" s="15" t="s">
        <v>194</v>
      </c>
      <c r="D22" s="15" t="s">
        <v>164</v>
      </c>
      <c r="E22" s="17">
        <v>45</v>
      </c>
      <c r="F22" s="23">
        <f t="shared" si="0"/>
        <v>9</v>
      </c>
      <c r="G22" s="18">
        <v>9.1</v>
      </c>
      <c r="H22" s="18">
        <v>9</v>
      </c>
      <c r="I22" s="18">
        <v>9.5</v>
      </c>
      <c r="J22" s="22">
        <f t="shared" si="1"/>
        <v>9.1999999999999993</v>
      </c>
      <c r="K22" s="19">
        <f t="shared" si="2"/>
        <v>27.4</v>
      </c>
      <c r="L22" s="31" t="s">
        <v>220</v>
      </c>
    </row>
    <row r="23" spans="1:12" s="7" customFormat="1" ht="37.5">
      <c r="A23" s="13">
        <v>14</v>
      </c>
      <c r="B23" s="15" t="s">
        <v>153</v>
      </c>
      <c r="C23" s="15" t="s">
        <v>194</v>
      </c>
      <c r="D23" s="15" t="s">
        <v>173</v>
      </c>
      <c r="E23" s="17">
        <v>45.7</v>
      </c>
      <c r="F23" s="23">
        <f t="shared" si="0"/>
        <v>9.14</v>
      </c>
      <c r="G23" s="18">
        <v>8.8000000000000007</v>
      </c>
      <c r="H23" s="18">
        <v>8.9</v>
      </c>
      <c r="I23" s="18">
        <v>9.5</v>
      </c>
      <c r="J23" s="22">
        <f t="shared" si="1"/>
        <v>9.07</v>
      </c>
      <c r="K23" s="19">
        <f t="shared" si="2"/>
        <v>27.28</v>
      </c>
      <c r="L23" s="31" t="s">
        <v>220</v>
      </c>
    </row>
    <row r="24" spans="1:12" s="7" customFormat="1" ht="37.5">
      <c r="A24" s="13">
        <v>15</v>
      </c>
      <c r="B24" s="15" t="s">
        <v>91</v>
      </c>
      <c r="C24" s="15" t="s">
        <v>83</v>
      </c>
      <c r="D24" s="15" t="s">
        <v>179</v>
      </c>
      <c r="E24" s="17">
        <v>46</v>
      </c>
      <c r="F24" s="23">
        <f t="shared" si="0"/>
        <v>9.1999999999999993</v>
      </c>
      <c r="G24" s="18">
        <v>9</v>
      </c>
      <c r="H24" s="18">
        <v>9.1</v>
      </c>
      <c r="I24" s="18">
        <v>9</v>
      </c>
      <c r="J24" s="22">
        <f t="shared" si="1"/>
        <v>9.0299999999999994</v>
      </c>
      <c r="K24" s="19">
        <f t="shared" si="2"/>
        <v>27.259999999999998</v>
      </c>
      <c r="L24" s="31" t="s">
        <v>220</v>
      </c>
    </row>
    <row r="25" spans="1:12" s="7" customFormat="1" ht="18.75">
      <c r="A25" s="13">
        <v>16</v>
      </c>
      <c r="B25" s="15" t="s">
        <v>24</v>
      </c>
      <c r="C25" s="15" t="s">
        <v>25</v>
      </c>
      <c r="D25" s="15" t="s">
        <v>9</v>
      </c>
      <c r="E25" s="17">
        <v>42</v>
      </c>
      <c r="F25" s="23">
        <f t="shared" si="0"/>
        <v>8.4</v>
      </c>
      <c r="G25" s="18">
        <v>9.5</v>
      </c>
      <c r="H25" s="18">
        <v>9.3000000000000007</v>
      </c>
      <c r="I25" s="18">
        <v>9.5</v>
      </c>
      <c r="J25" s="22">
        <f t="shared" si="1"/>
        <v>9.43</v>
      </c>
      <c r="K25" s="19">
        <f t="shared" si="2"/>
        <v>27.259999999999998</v>
      </c>
      <c r="L25" s="31" t="s">
        <v>220</v>
      </c>
    </row>
    <row r="26" spans="1:12" s="7" customFormat="1" ht="37.5">
      <c r="A26" s="13">
        <v>17</v>
      </c>
      <c r="B26" s="14" t="s">
        <v>20</v>
      </c>
      <c r="C26" s="14" t="s">
        <v>13</v>
      </c>
      <c r="D26" s="14" t="s">
        <v>187</v>
      </c>
      <c r="E26" s="17">
        <v>47</v>
      </c>
      <c r="F26" s="23">
        <f t="shared" si="0"/>
        <v>9.4</v>
      </c>
      <c r="G26" s="18">
        <v>8.5</v>
      </c>
      <c r="H26" s="18">
        <v>9</v>
      </c>
      <c r="I26" s="18">
        <v>9.25</v>
      </c>
      <c r="J26" s="22">
        <f t="shared" si="1"/>
        <v>8.92</v>
      </c>
      <c r="K26" s="19">
        <f t="shared" si="2"/>
        <v>27.240000000000002</v>
      </c>
      <c r="L26" s="31" t="s">
        <v>220</v>
      </c>
    </row>
    <row r="27" spans="1:12" s="7" customFormat="1" ht="18.75">
      <c r="A27" s="13">
        <v>18</v>
      </c>
      <c r="B27" s="14" t="s">
        <v>199</v>
      </c>
      <c r="C27" s="14" t="s">
        <v>79</v>
      </c>
      <c r="D27" s="14" t="s">
        <v>81</v>
      </c>
      <c r="E27" s="17">
        <v>47.5</v>
      </c>
      <c r="F27" s="23">
        <f t="shared" si="0"/>
        <v>9.5</v>
      </c>
      <c r="G27" s="18">
        <v>8.8000000000000007</v>
      </c>
      <c r="H27" s="18">
        <v>8.8000000000000007</v>
      </c>
      <c r="I27" s="18">
        <v>9</v>
      </c>
      <c r="J27" s="22">
        <f t="shared" si="1"/>
        <v>8.8699999999999992</v>
      </c>
      <c r="K27" s="19">
        <f t="shared" si="2"/>
        <v>27.24</v>
      </c>
      <c r="L27" s="31" t="s">
        <v>220</v>
      </c>
    </row>
    <row r="28" spans="1:12" s="7" customFormat="1" ht="37.5">
      <c r="A28" s="13">
        <v>19</v>
      </c>
      <c r="B28" s="15" t="s">
        <v>201</v>
      </c>
      <c r="C28" s="14" t="s">
        <v>39</v>
      </c>
      <c r="D28" s="15" t="s">
        <v>44</v>
      </c>
      <c r="E28" s="17">
        <v>43.5</v>
      </c>
      <c r="F28" s="23">
        <f t="shared" si="0"/>
        <v>8.6999999999999993</v>
      </c>
      <c r="G28" s="18">
        <v>9.1999999999999993</v>
      </c>
      <c r="H28" s="18">
        <v>9.1</v>
      </c>
      <c r="I28" s="18">
        <v>9.5</v>
      </c>
      <c r="J28" s="22">
        <f t="shared" si="1"/>
        <v>9.27</v>
      </c>
      <c r="K28" s="19">
        <f t="shared" si="2"/>
        <v>27.24</v>
      </c>
      <c r="L28" s="31" t="s">
        <v>220</v>
      </c>
    </row>
    <row r="29" spans="1:12" s="7" customFormat="1" ht="37.5">
      <c r="A29" s="13">
        <v>20</v>
      </c>
      <c r="B29" s="15" t="s">
        <v>34</v>
      </c>
      <c r="C29" s="15" t="s">
        <v>31</v>
      </c>
      <c r="D29" s="15" t="s">
        <v>33</v>
      </c>
      <c r="E29" s="17">
        <v>47</v>
      </c>
      <c r="F29" s="23">
        <f t="shared" si="0"/>
        <v>9.4</v>
      </c>
      <c r="G29" s="18">
        <v>8.6999999999999993</v>
      </c>
      <c r="H29" s="18">
        <v>9</v>
      </c>
      <c r="I29" s="18">
        <v>9</v>
      </c>
      <c r="J29" s="22">
        <f t="shared" si="1"/>
        <v>8.9</v>
      </c>
      <c r="K29" s="19">
        <f t="shared" si="2"/>
        <v>27.200000000000003</v>
      </c>
      <c r="L29" s="31" t="s">
        <v>220</v>
      </c>
    </row>
    <row r="30" spans="1:12" s="7" customFormat="1" ht="37.5">
      <c r="A30" s="13">
        <v>21</v>
      </c>
      <c r="B30" s="15" t="s">
        <v>92</v>
      </c>
      <c r="C30" s="15" t="s">
        <v>83</v>
      </c>
      <c r="D30" s="15" t="s">
        <v>179</v>
      </c>
      <c r="E30" s="17">
        <v>47</v>
      </c>
      <c r="F30" s="23">
        <f t="shared" si="0"/>
        <v>9.4</v>
      </c>
      <c r="G30" s="18">
        <v>8.8000000000000007</v>
      </c>
      <c r="H30" s="18">
        <v>9.1</v>
      </c>
      <c r="I30" s="18">
        <v>8.8000000000000007</v>
      </c>
      <c r="J30" s="22">
        <f t="shared" si="1"/>
        <v>8.9</v>
      </c>
      <c r="K30" s="19">
        <f t="shared" si="2"/>
        <v>27.200000000000003</v>
      </c>
      <c r="L30" s="31" t="s">
        <v>220</v>
      </c>
    </row>
    <row r="31" spans="1:12" s="7" customFormat="1" ht="18.75">
      <c r="A31" s="13">
        <v>22</v>
      </c>
      <c r="B31" s="15" t="s">
        <v>127</v>
      </c>
      <c r="C31" s="15" t="s">
        <v>128</v>
      </c>
      <c r="D31" s="15" t="s">
        <v>129</v>
      </c>
      <c r="E31" s="17">
        <v>43</v>
      </c>
      <c r="F31" s="23">
        <f t="shared" si="0"/>
        <v>8.6</v>
      </c>
      <c r="G31" s="18">
        <v>9</v>
      </c>
      <c r="H31" s="18">
        <v>8.8000000000000007</v>
      </c>
      <c r="I31" s="18">
        <v>10</v>
      </c>
      <c r="J31" s="22">
        <f t="shared" si="1"/>
        <v>9.27</v>
      </c>
      <c r="K31" s="19">
        <f t="shared" si="2"/>
        <v>27.14</v>
      </c>
      <c r="L31" s="31" t="s">
        <v>220</v>
      </c>
    </row>
    <row r="32" spans="1:12" s="7" customFormat="1" ht="37.5">
      <c r="A32" s="13">
        <v>23</v>
      </c>
      <c r="B32" s="15" t="s">
        <v>155</v>
      </c>
      <c r="C32" s="15" t="s">
        <v>194</v>
      </c>
      <c r="D32" s="15" t="s">
        <v>156</v>
      </c>
      <c r="E32" s="17">
        <v>43</v>
      </c>
      <c r="F32" s="23">
        <f t="shared" si="0"/>
        <v>8.6</v>
      </c>
      <c r="G32" s="18">
        <v>9.3000000000000007</v>
      </c>
      <c r="H32" s="18">
        <v>9</v>
      </c>
      <c r="I32" s="18">
        <v>9.5</v>
      </c>
      <c r="J32" s="22">
        <f t="shared" si="1"/>
        <v>9.27</v>
      </c>
      <c r="K32" s="19">
        <f t="shared" si="2"/>
        <v>27.14</v>
      </c>
      <c r="L32" s="31" t="s">
        <v>220</v>
      </c>
    </row>
    <row r="33" spans="1:12" s="16" customFormat="1" ht="18.75">
      <c r="A33" s="13">
        <v>24</v>
      </c>
      <c r="B33" s="14" t="s">
        <v>50</v>
      </c>
      <c r="C33" s="14" t="s">
        <v>46</v>
      </c>
      <c r="D33" s="14" t="s">
        <v>49</v>
      </c>
      <c r="E33" s="17">
        <v>43.75</v>
      </c>
      <c r="F33" s="23">
        <f t="shared" si="0"/>
        <v>8.75</v>
      </c>
      <c r="G33" s="18">
        <v>9</v>
      </c>
      <c r="H33" s="18">
        <v>9.1</v>
      </c>
      <c r="I33" s="18">
        <v>9.4</v>
      </c>
      <c r="J33" s="22">
        <f t="shared" si="1"/>
        <v>9.17</v>
      </c>
      <c r="K33" s="19">
        <f t="shared" si="2"/>
        <v>27.09</v>
      </c>
      <c r="L33" s="31" t="s">
        <v>220</v>
      </c>
    </row>
    <row r="34" spans="1:12" s="7" customFormat="1" ht="37.5">
      <c r="A34" s="13">
        <v>25</v>
      </c>
      <c r="B34" s="15" t="s">
        <v>87</v>
      </c>
      <c r="C34" s="15" t="s">
        <v>83</v>
      </c>
      <c r="D34" s="15" t="s">
        <v>183</v>
      </c>
      <c r="E34" s="17">
        <v>44</v>
      </c>
      <c r="F34" s="23">
        <f t="shared" si="0"/>
        <v>8.8000000000000007</v>
      </c>
      <c r="G34" s="18">
        <v>8.8000000000000007</v>
      </c>
      <c r="H34" s="18">
        <v>9</v>
      </c>
      <c r="I34" s="18">
        <v>9.6</v>
      </c>
      <c r="J34" s="22">
        <f t="shared" si="1"/>
        <v>9.1300000000000008</v>
      </c>
      <c r="K34" s="19">
        <f t="shared" si="2"/>
        <v>27.060000000000002</v>
      </c>
      <c r="L34" s="31" t="s">
        <v>220</v>
      </c>
    </row>
    <row r="35" spans="1:12" s="7" customFormat="1" ht="18.75">
      <c r="A35" s="13">
        <v>26</v>
      </c>
      <c r="B35" s="15" t="s">
        <v>75</v>
      </c>
      <c r="C35" s="14" t="s">
        <v>70</v>
      </c>
      <c r="D35" s="14" t="s">
        <v>76</v>
      </c>
      <c r="E35" s="17">
        <v>45</v>
      </c>
      <c r="F35" s="23">
        <f t="shared" si="0"/>
        <v>9</v>
      </c>
      <c r="G35" s="18">
        <v>8.6</v>
      </c>
      <c r="H35" s="18">
        <v>9</v>
      </c>
      <c r="I35" s="18">
        <v>9.5</v>
      </c>
      <c r="J35" s="22">
        <f t="shared" si="1"/>
        <v>9.0299999999999994</v>
      </c>
      <c r="K35" s="19">
        <f t="shared" si="2"/>
        <v>27.06</v>
      </c>
      <c r="L35" s="31" t="s">
        <v>220</v>
      </c>
    </row>
    <row r="36" spans="1:12" s="7" customFormat="1" ht="18.75">
      <c r="A36" s="13">
        <v>27</v>
      </c>
      <c r="B36" s="14" t="s">
        <v>48</v>
      </c>
      <c r="C36" s="14" t="s">
        <v>46</v>
      </c>
      <c r="D36" s="14" t="s">
        <v>49</v>
      </c>
      <c r="E36" s="17">
        <v>44.25</v>
      </c>
      <c r="F36" s="23">
        <f t="shared" si="0"/>
        <v>8.85</v>
      </c>
      <c r="G36" s="18">
        <v>8.6999999999999993</v>
      </c>
      <c r="H36" s="18">
        <v>9.1</v>
      </c>
      <c r="I36" s="18">
        <v>9.5</v>
      </c>
      <c r="J36" s="22">
        <f t="shared" si="1"/>
        <v>9.1</v>
      </c>
      <c r="K36" s="19">
        <f t="shared" si="2"/>
        <v>27.049999999999997</v>
      </c>
      <c r="L36" s="31" t="s">
        <v>220</v>
      </c>
    </row>
    <row r="37" spans="1:12" s="7" customFormat="1" ht="18.75">
      <c r="A37" s="13">
        <v>28</v>
      </c>
      <c r="B37" s="15" t="s">
        <v>115</v>
      </c>
      <c r="C37" s="14" t="s">
        <v>111</v>
      </c>
      <c r="D37" s="14" t="s">
        <v>116</v>
      </c>
      <c r="E37" s="17">
        <v>43</v>
      </c>
      <c r="F37" s="23">
        <f t="shared" si="0"/>
        <v>8.6</v>
      </c>
      <c r="G37" s="18">
        <v>8.5</v>
      </c>
      <c r="H37" s="18">
        <v>9</v>
      </c>
      <c r="I37" s="18">
        <v>10</v>
      </c>
      <c r="J37" s="22">
        <f t="shared" si="1"/>
        <v>9.17</v>
      </c>
      <c r="K37" s="19">
        <f t="shared" si="2"/>
        <v>26.939999999999998</v>
      </c>
      <c r="L37" s="30" t="s">
        <v>221</v>
      </c>
    </row>
    <row r="38" spans="1:12" s="7" customFormat="1" ht="37.5">
      <c r="A38" s="13">
        <v>29</v>
      </c>
      <c r="B38" s="14" t="s">
        <v>19</v>
      </c>
      <c r="C38" s="14" t="s">
        <v>13</v>
      </c>
      <c r="D38" s="14" t="s">
        <v>188</v>
      </c>
      <c r="E38" s="17">
        <v>47</v>
      </c>
      <c r="F38" s="23">
        <f t="shared" si="0"/>
        <v>9.4</v>
      </c>
      <c r="G38" s="21">
        <v>8.75</v>
      </c>
      <c r="H38" s="21">
        <v>9</v>
      </c>
      <c r="I38" s="21">
        <v>8.5</v>
      </c>
      <c r="J38" s="22">
        <f t="shared" si="1"/>
        <v>8.75</v>
      </c>
      <c r="K38" s="19">
        <f t="shared" si="2"/>
        <v>26.9</v>
      </c>
      <c r="L38" s="30" t="s">
        <v>221</v>
      </c>
    </row>
    <row r="39" spans="1:12" s="7" customFormat="1" ht="18.75">
      <c r="A39" s="13">
        <v>30</v>
      </c>
      <c r="B39" s="15" t="s">
        <v>78</v>
      </c>
      <c r="C39" s="14" t="s">
        <v>70</v>
      </c>
      <c r="D39" s="14" t="s">
        <v>5</v>
      </c>
      <c r="E39" s="17">
        <v>45</v>
      </c>
      <c r="F39" s="23">
        <f t="shared" si="0"/>
        <v>9</v>
      </c>
      <c r="G39" s="18">
        <v>8.5</v>
      </c>
      <c r="H39" s="18">
        <v>8.8000000000000007</v>
      </c>
      <c r="I39" s="18">
        <v>9.5</v>
      </c>
      <c r="J39" s="22">
        <f t="shared" si="1"/>
        <v>8.93</v>
      </c>
      <c r="K39" s="19">
        <f t="shared" si="2"/>
        <v>26.86</v>
      </c>
      <c r="L39" s="30" t="s">
        <v>221</v>
      </c>
    </row>
    <row r="40" spans="1:12" s="7" customFormat="1" ht="37.5">
      <c r="A40" s="13">
        <v>31</v>
      </c>
      <c r="B40" s="15" t="s">
        <v>131</v>
      </c>
      <c r="C40" s="15" t="s">
        <v>193</v>
      </c>
      <c r="D40" s="15" t="s">
        <v>132</v>
      </c>
      <c r="E40" s="17">
        <v>42.5</v>
      </c>
      <c r="F40" s="23">
        <f t="shared" si="0"/>
        <v>8.5</v>
      </c>
      <c r="G40" s="18">
        <v>9.1999999999999993</v>
      </c>
      <c r="H40" s="18">
        <v>8.8000000000000007</v>
      </c>
      <c r="I40" s="18">
        <v>9.5</v>
      </c>
      <c r="J40" s="22">
        <f t="shared" si="1"/>
        <v>9.17</v>
      </c>
      <c r="K40" s="19">
        <f t="shared" si="2"/>
        <v>26.84</v>
      </c>
      <c r="L40" s="30" t="s">
        <v>221</v>
      </c>
    </row>
    <row r="41" spans="1:12" s="7" customFormat="1" ht="37.5">
      <c r="A41" s="13">
        <v>32</v>
      </c>
      <c r="B41" s="15" t="s">
        <v>93</v>
      </c>
      <c r="C41" s="15" t="s">
        <v>83</v>
      </c>
      <c r="D41" s="14" t="s">
        <v>178</v>
      </c>
      <c r="E41" s="17">
        <v>45</v>
      </c>
      <c r="F41" s="23">
        <f t="shared" si="0"/>
        <v>9</v>
      </c>
      <c r="G41" s="18">
        <v>8.8000000000000007</v>
      </c>
      <c r="H41" s="18">
        <v>9</v>
      </c>
      <c r="I41" s="18">
        <v>8.9</v>
      </c>
      <c r="J41" s="22">
        <f t="shared" si="1"/>
        <v>8.9</v>
      </c>
      <c r="K41" s="19">
        <f t="shared" si="2"/>
        <v>26.8</v>
      </c>
      <c r="L41" s="30" t="s">
        <v>221</v>
      </c>
    </row>
    <row r="42" spans="1:12" s="7" customFormat="1" ht="37.5">
      <c r="A42" s="13">
        <v>33</v>
      </c>
      <c r="B42" s="15" t="s">
        <v>86</v>
      </c>
      <c r="C42" s="15" t="s">
        <v>83</v>
      </c>
      <c r="D42" s="15" t="s">
        <v>182</v>
      </c>
      <c r="E42" s="17">
        <v>43</v>
      </c>
      <c r="F42" s="23">
        <f t="shared" ref="F42:F73" si="3">E42/5</f>
        <v>8.6</v>
      </c>
      <c r="G42" s="18">
        <v>8.6</v>
      </c>
      <c r="H42" s="18">
        <v>9</v>
      </c>
      <c r="I42" s="18">
        <v>9.6</v>
      </c>
      <c r="J42" s="22">
        <f t="shared" ref="J42:J73" si="4">ROUND(SUM(G42:I42)/3,2)</f>
        <v>9.07</v>
      </c>
      <c r="K42" s="19">
        <f t="shared" ref="K42:K73" si="5">J42*2+F42</f>
        <v>26.740000000000002</v>
      </c>
      <c r="L42" s="30" t="s">
        <v>221</v>
      </c>
    </row>
    <row r="43" spans="1:12" s="7" customFormat="1" ht="37.5">
      <c r="A43" s="13">
        <v>34</v>
      </c>
      <c r="B43" s="15" t="s">
        <v>82</v>
      </c>
      <c r="C43" s="15" t="s">
        <v>83</v>
      </c>
      <c r="D43" s="15" t="s">
        <v>180</v>
      </c>
      <c r="E43" s="17">
        <v>42</v>
      </c>
      <c r="F43" s="23">
        <f t="shared" si="3"/>
        <v>8.4</v>
      </c>
      <c r="G43" s="18">
        <v>9.1999999999999993</v>
      </c>
      <c r="H43" s="18">
        <v>8.6999999999999993</v>
      </c>
      <c r="I43" s="18">
        <v>9.6</v>
      </c>
      <c r="J43" s="22">
        <f t="shared" si="4"/>
        <v>9.17</v>
      </c>
      <c r="K43" s="19">
        <f t="shared" si="5"/>
        <v>26.740000000000002</v>
      </c>
      <c r="L43" s="30" t="s">
        <v>221</v>
      </c>
    </row>
    <row r="44" spans="1:12" s="7" customFormat="1" ht="37.5">
      <c r="A44" s="13">
        <v>35</v>
      </c>
      <c r="B44" s="15" t="s">
        <v>154</v>
      </c>
      <c r="C44" s="15" t="s">
        <v>194</v>
      </c>
      <c r="D44" s="15" t="s">
        <v>172</v>
      </c>
      <c r="E44" s="17">
        <v>42</v>
      </c>
      <c r="F44" s="23">
        <f t="shared" si="3"/>
        <v>8.4</v>
      </c>
      <c r="G44" s="18">
        <v>9</v>
      </c>
      <c r="H44" s="18">
        <v>9</v>
      </c>
      <c r="I44" s="18">
        <v>9.5</v>
      </c>
      <c r="J44" s="22">
        <f t="shared" si="4"/>
        <v>9.17</v>
      </c>
      <c r="K44" s="19">
        <f t="shared" si="5"/>
        <v>26.740000000000002</v>
      </c>
      <c r="L44" s="30" t="s">
        <v>221</v>
      </c>
    </row>
    <row r="45" spans="1:12" s="7" customFormat="1" ht="18.75">
      <c r="A45" s="13">
        <v>36</v>
      </c>
      <c r="B45" s="15" t="s">
        <v>101</v>
      </c>
      <c r="C45" s="14" t="s">
        <v>96</v>
      </c>
      <c r="D45" s="14" t="s">
        <v>102</v>
      </c>
      <c r="E45" s="17">
        <v>44.5</v>
      </c>
      <c r="F45" s="23">
        <f t="shared" si="3"/>
        <v>8.9</v>
      </c>
      <c r="G45" s="18">
        <v>8.6999999999999993</v>
      </c>
      <c r="H45" s="18">
        <v>8.9</v>
      </c>
      <c r="I45" s="18">
        <v>9.1</v>
      </c>
      <c r="J45" s="22">
        <f t="shared" si="4"/>
        <v>8.9</v>
      </c>
      <c r="K45" s="19">
        <f t="shared" si="5"/>
        <v>26.700000000000003</v>
      </c>
      <c r="L45" s="30" t="s">
        <v>221</v>
      </c>
    </row>
    <row r="46" spans="1:12" s="7" customFormat="1" ht="37.5">
      <c r="A46" s="13">
        <v>37</v>
      </c>
      <c r="B46" s="15" t="s">
        <v>166</v>
      </c>
      <c r="C46" s="15" t="s">
        <v>194</v>
      </c>
      <c r="D46" s="15"/>
      <c r="E46" s="17">
        <v>41.5</v>
      </c>
      <c r="F46" s="23">
        <f t="shared" si="3"/>
        <v>8.3000000000000007</v>
      </c>
      <c r="G46" s="18">
        <v>8.9</v>
      </c>
      <c r="H46" s="18">
        <v>9</v>
      </c>
      <c r="I46" s="18">
        <v>9.5</v>
      </c>
      <c r="J46" s="22">
        <f t="shared" si="4"/>
        <v>9.1300000000000008</v>
      </c>
      <c r="K46" s="19">
        <f t="shared" si="5"/>
        <v>26.560000000000002</v>
      </c>
      <c r="L46" s="30" t="s">
        <v>221</v>
      </c>
    </row>
    <row r="47" spans="1:12" s="7" customFormat="1" ht="18.75">
      <c r="A47" s="13">
        <v>38</v>
      </c>
      <c r="B47" s="14" t="s">
        <v>202</v>
      </c>
      <c r="C47" s="14" t="s">
        <v>79</v>
      </c>
      <c r="D47" s="14" t="s">
        <v>80</v>
      </c>
      <c r="E47" s="17">
        <v>42.75</v>
      </c>
      <c r="F47" s="23">
        <f t="shared" si="3"/>
        <v>8.5500000000000007</v>
      </c>
      <c r="G47" s="18">
        <v>8.1999999999999993</v>
      </c>
      <c r="H47" s="18">
        <v>9</v>
      </c>
      <c r="I47" s="18">
        <v>9.8000000000000007</v>
      </c>
      <c r="J47" s="22">
        <f t="shared" si="4"/>
        <v>9</v>
      </c>
      <c r="K47" s="19">
        <f t="shared" si="5"/>
        <v>26.55</v>
      </c>
      <c r="L47" s="30" t="s">
        <v>221</v>
      </c>
    </row>
    <row r="48" spans="1:12" s="7" customFormat="1" ht="18.75">
      <c r="A48" s="13">
        <v>39</v>
      </c>
      <c r="B48" s="14" t="s">
        <v>73</v>
      </c>
      <c r="C48" s="14" t="s">
        <v>70</v>
      </c>
      <c r="D48" s="14" t="s">
        <v>5</v>
      </c>
      <c r="E48" s="17">
        <v>42.25</v>
      </c>
      <c r="F48" s="23">
        <f t="shared" si="3"/>
        <v>8.4499999999999993</v>
      </c>
      <c r="G48" s="18">
        <v>8.6999999999999993</v>
      </c>
      <c r="H48" s="18">
        <v>9</v>
      </c>
      <c r="I48" s="18">
        <v>9.4</v>
      </c>
      <c r="J48" s="22">
        <f t="shared" si="4"/>
        <v>9.0299999999999994</v>
      </c>
      <c r="K48" s="19">
        <f t="shared" si="5"/>
        <v>26.509999999999998</v>
      </c>
      <c r="L48" s="30" t="s">
        <v>221</v>
      </c>
    </row>
    <row r="49" spans="1:12" s="7" customFormat="1" ht="18.75">
      <c r="A49" s="13">
        <v>40</v>
      </c>
      <c r="B49" s="15" t="s">
        <v>27</v>
      </c>
      <c r="C49" s="15" t="s">
        <v>25</v>
      </c>
      <c r="D49" s="15" t="s">
        <v>5</v>
      </c>
      <c r="E49" s="17">
        <v>40.1</v>
      </c>
      <c r="F49" s="23">
        <f t="shared" si="3"/>
        <v>8.02</v>
      </c>
      <c r="G49" s="18">
        <v>9</v>
      </c>
      <c r="H49" s="18">
        <v>9.3000000000000007</v>
      </c>
      <c r="I49" s="18">
        <v>9.4</v>
      </c>
      <c r="J49" s="22">
        <f t="shared" si="4"/>
        <v>9.23</v>
      </c>
      <c r="K49" s="19">
        <f t="shared" si="5"/>
        <v>26.48</v>
      </c>
      <c r="L49" s="30" t="s">
        <v>221</v>
      </c>
    </row>
    <row r="50" spans="1:12" s="7" customFormat="1" ht="18.75">
      <c r="A50" s="13">
        <v>41</v>
      </c>
      <c r="B50" s="14" t="s">
        <v>110</v>
      </c>
      <c r="C50" s="14" t="s">
        <v>111</v>
      </c>
      <c r="D50" s="14" t="s">
        <v>112</v>
      </c>
      <c r="E50" s="17">
        <v>42.5</v>
      </c>
      <c r="F50" s="23">
        <f t="shared" si="3"/>
        <v>8.5</v>
      </c>
      <c r="G50" s="18">
        <v>8.1</v>
      </c>
      <c r="H50" s="18">
        <v>8.8000000000000007</v>
      </c>
      <c r="I50" s="18">
        <v>10</v>
      </c>
      <c r="J50" s="22">
        <f t="shared" si="4"/>
        <v>8.9700000000000006</v>
      </c>
      <c r="K50" s="19">
        <f t="shared" si="5"/>
        <v>26.44</v>
      </c>
      <c r="L50" s="30" t="s">
        <v>221</v>
      </c>
    </row>
    <row r="51" spans="1:12" s="7" customFormat="1" ht="37.5">
      <c r="A51" s="13">
        <v>42</v>
      </c>
      <c r="B51" s="14" t="s">
        <v>15</v>
      </c>
      <c r="C51" s="14" t="s">
        <v>13</v>
      </c>
      <c r="D51" s="14" t="s">
        <v>188</v>
      </c>
      <c r="E51" s="17">
        <v>45.5</v>
      </c>
      <c r="F51" s="23">
        <f t="shared" si="3"/>
        <v>9.1</v>
      </c>
      <c r="G51" s="18">
        <v>8.5</v>
      </c>
      <c r="H51" s="18">
        <v>9</v>
      </c>
      <c r="I51" s="18">
        <v>8.5</v>
      </c>
      <c r="J51" s="22">
        <f t="shared" si="4"/>
        <v>8.67</v>
      </c>
      <c r="K51" s="19">
        <f t="shared" si="5"/>
        <v>26.439999999999998</v>
      </c>
      <c r="L51" s="30" t="s">
        <v>221</v>
      </c>
    </row>
    <row r="52" spans="1:12" s="7" customFormat="1" ht="37.5">
      <c r="A52" s="13">
        <v>43</v>
      </c>
      <c r="B52" s="15" t="s">
        <v>107</v>
      </c>
      <c r="C52" s="15" t="s">
        <v>105</v>
      </c>
      <c r="D52" s="14" t="s">
        <v>174</v>
      </c>
      <c r="E52" s="17">
        <v>42.8</v>
      </c>
      <c r="F52" s="23">
        <f t="shared" si="3"/>
        <v>8.5599999999999987</v>
      </c>
      <c r="G52" s="18">
        <v>8.6</v>
      </c>
      <c r="H52" s="18">
        <v>8.6999999999999993</v>
      </c>
      <c r="I52" s="18">
        <v>9.5</v>
      </c>
      <c r="J52" s="22">
        <f t="shared" si="4"/>
        <v>8.93</v>
      </c>
      <c r="K52" s="19">
        <f t="shared" si="5"/>
        <v>26.419999999999998</v>
      </c>
      <c r="L52" s="30" t="s">
        <v>221</v>
      </c>
    </row>
    <row r="53" spans="1:12" s="7" customFormat="1" ht="37.5">
      <c r="A53" s="13">
        <v>44</v>
      </c>
      <c r="B53" s="15" t="s">
        <v>157</v>
      </c>
      <c r="C53" s="15" t="s">
        <v>194</v>
      </c>
      <c r="D53" s="15" t="s">
        <v>158</v>
      </c>
      <c r="E53" s="17">
        <v>40</v>
      </c>
      <c r="F53" s="23">
        <f t="shared" si="3"/>
        <v>8</v>
      </c>
      <c r="G53" s="18">
        <v>9.1</v>
      </c>
      <c r="H53" s="18">
        <v>9</v>
      </c>
      <c r="I53" s="18">
        <v>9.5</v>
      </c>
      <c r="J53" s="22">
        <f t="shared" si="4"/>
        <v>9.1999999999999993</v>
      </c>
      <c r="K53" s="19">
        <f t="shared" si="5"/>
        <v>26.4</v>
      </c>
      <c r="L53" s="30" t="s">
        <v>221</v>
      </c>
    </row>
    <row r="54" spans="1:12" s="7" customFormat="1" ht="37.5">
      <c r="A54" s="13">
        <v>45</v>
      </c>
      <c r="B54" s="15" t="s">
        <v>203</v>
      </c>
      <c r="C54" s="14" t="s">
        <v>39</v>
      </c>
      <c r="D54" s="15" t="s">
        <v>44</v>
      </c>
      <c r="E54" s="17">
        <v>42.25</v>
      </c>
      <c r="F54" s="23">
        <f t="shared" si="3"/>
        <v>8.4499999999999993</v>
      </c>
      <c r="G54" s="18">
        <v>8.8000000000000007</v>
      </c>
      <c r="H54" s="18">
        <v>9</v>
      </c>
      <c r="I54" s="18">
        <v>9.1</v>
      </c>
      <c r="J54" s="22">
        <f t="shared" si="4"/>
        <v>8.9700000000000006</v>
      </c>
      <c r="K54" s="19">
        <f t="shared" si="5"/>
        <v>26.39</v>
      </c>
      <c r="L54" s="30" t="s">
        <v>221</v>
      </c>
    </row>
    <row r="55" spans="1:12" s="7" customFormat="1" ht="37.5">
      <c r="A55" s="13">
        <v>46</v>
      </c>
      <c r="B55" s="15" t="s">
        <v>85</v>
      </c>
      <c r="C55" s="15" t="s">
        <v>83</v>
      </c>
      <c r="D55" s="15" t="s">
        <v>181</v>
      </c>
      <c r="E55" s="17">
        <v>42</v>
      </c>
      <c r="F55" s="23">
        <f t="shared" si="3"/>
        <v>8.4</v>
      </c>
      <c r="G55" s="18">
        <v>8.4</v>
      </c>
      <c r="H55" s="18">
        <v>8.8000000000000007</v>
      </c>
      <c r="I55" s="18">
        <v>9.6999999999999993</v>
      </c>
      <c r="J55" s="22">
        <f t="shared" si="4"/>
        <v>8.9700000000000006</v>
      </c>
      <c r="K55" s="19">
        <f t="shared" si="5"/>
        <v>26.340000000000003</v>
      </c>
      <c r="L55" s="30" t="s">
        <v>221</v>
      </c>
    </row>
    <row r="56" spans="1:12" s="7" customFormat="1" ht="18.75">
      <c r="A56" s="13">
        <v>47</v>
      </c>
      <c r="B56" s="14" t="s">
        <v>95</v>
      </c>
      <c r="C56" s="14" t="s">
        <v>96</v>
      </c>
      <c r="D56" s="14" t="s">
        <v>97</v>
      </c>
      <c r="E56" s="17">
        <v>42</v>
      </c>
      <c r="F56" s="23">
        <f t="shared" si="3"/>
        <v>8.4</v>
      </c>
      <c r="G56" s="18">
        <v>9.1</v>
      </c>
      <c r="H56" s="18">
        <v>9</v>
      </c>
      <c r="I56" s="18">
        <v>8.8000000000000007</v>
      </c>
      <c r="J56" s="22">
        <f t="shared" si="4"/>
        <v>8.9700000000000006</v>
      </c>
      <c r="K56" s="19">
        <f t="shared" si="5"/>
        <v>26.340000000000003</v>
      </c>
      <c r="L56" s="30" t="s">
        <v>221</v>
      </c>
    </row>
    <row r="57" spans="1:12" ht="37.5">
      <c r="A57" s="13">
        <v>48</v>
      </c>
      <c r="B57" s="15" t="s">
        <v>60</v>
      </c>
      <c r="C57" s="15" t="s">
        <v>52</v>
      </c>
      <c r="D57" s="15" t="s">
        <v>61</v>
      </c>
      <c r="E57" s="17">
        <v>40</v>
      </c>
      <c r="F57" s="23">
        <f t="shared" si="3"/>
        <v>8</v>
      </c>
      <c r="G57" s="18">
        <v>9.25</v>
      </c>
      <c r="H57" s="18">
        <v>9</v>
      </c>
      <c r="I57" s="18">
        <v>9.25</v>
      </c>
      <c r="J57" s="22">
        <f t="shared" si="4"/>
        <v>9.17</v>
      </c>
      <c r="K57" s="19">
        <f t="shared" si="5"/>
        <v>26.34</v>
      </c>
      <c r="L57" s="30" t="s">
        <v>221</v>
      </c>
    </row>
    <row r="58" spans="1:12" ht="37.5">
      <c r="A58" s="13">
        <v>49</v>
      </c>
      <c r="B58" s="15" t="s">
        <v>88</v>
      </c>
      <c r="C58" s="15" t="s">
        <v>83</v>
      </c>
      <c r="D58" s="15" t="s">
        <v>183</v>
      </c>
      <c r="E58" s="17">
        <v>39</v>
      </c>
      <c r="F58" s="23">
        <f t="shared" si="3"/>
        <v>7.8</v>
      </c>
      <c r="G58" s="18">
        <v>9.1999999999999993</v>
      </c>
      <c r="H58" s="18">
        <v>9</v>
      </c>
      <c r="I58" s="18">
        <v>9.6</v>
      </c>
      <c r="J58" s="22">
        <f t="shared" si="4"/>
        <v>9.27</v>
      </c>
      <c r="K58" s="19">
        <f t="shared" si="5"/>
        <v>26.34</v>
      </c>
      <c r="L58" s="30" t="s">
        <v>221</v>
      </c>
    </row>
    <row r="59" spans="1:12" s="7" customFormat="1" ht="18.75">
      <c r="A59" s="13">
        <v>50</v>
      </c>
      <c r="B59" s="15" t="s">
        <v>10</v>
      </c>
      <c r="C59" s="15" t="s">
        <v>4</v>
      </c>
      <c r="D59" s="14" t="s">
        <v>11</v>
      </c>
      <c r="E59" s="17">
        <v>40.5</v>
      </c>
      <c r="F59" s="23">
        <f t="shared" si="3"/>
        <v>8.1</v>
      </c>
      <c r="G59" s="18">
        <v>9</v>
      </c>
      <c r="H59" s="18">
        <v>9.3000000000000007</v>
      </c>
      <c r="I59" s="18">
        <v>9</v>
      </c>
      <c r="J59" s="22">
        <f t="shared" si="4"/>
        <v>9.1</v>
      </c>
      <c r="K59" s="19">
        <f t="shared" si="5"/>
        <v>26.299999999999997</v>
      </c>
      <c r="L59" s="30" t="s">
        <v>221</v>
      </c>
    </row>
    <row r="60" spans="1:12" s="7" customFormat="1" ht="37.5">
      <c r="A60" s="13">
        <v>51</v>
      </c>
      <c r="B60" s="15" t="s">
        <v>69</v>
      </c>
      <c r="C60" s="15" t="s">
        <v>63</v>
      </c>
      <c r="D60" s="15" t="s">
        <v>61</v>
      </c>
      <c r="E60" s="17">
        <v>40.25</v>
      </c>
      <c r="F60" s="23">
        <f t="shared" si="3"/>
        <v>8.0500000000000007</v>
      </c>
      <c r="G60" s="18">
        <v>8.8000000000000007</v>
      </c>
      <c r="H60" s="18">
        <v>9</v>
      </c>
      <c r="I60" s="18">
        <v>9.5</v>
      </c>
      <c r="J60" s="22">
        <f t="shared" si="4"/>
        <v>9.1</v>
      </c>
      <c r="K60" s="19">
        <f t="shared" si="5"/>
        <v>26.25</v>
      </c>
      <c r="L60" s="30" t="s">
        <v>221</v>
      </c>
    </row>
    <row r="61" spans="1:12" s="7" customFormat="1" ht="37.5">
      <c r="A61" s="13">
        <v>52</v>
      </c>
      <c r="B61" s="15" t="s">
        <v>151</v>
      </c>
      <c r="C61" s="14" t="s">
        <v>146</v>
      </c>
      <c r="D61" s="14" t="s">
        <v>44</v>
      </c>
      <c r="E61" s="17">
        <v>40.25</v>
      </c>
      <c r="F61" s="23">
        <f t="shared" si="3"/>
        <v>8.0500000000000007</v>
      </c>
      <c r="G61" s="18">
        <v>8.9</v>
      </c>
      <c r="H61" s="18">
        <v>9.4</v>
      </c>
      <c r="I61" s="18">
        <v>9</v>
      </c>
      <c r="J61" s="22">
        <f t="shared" si="4"/>
        <v>9.1</v>
      </c>
      <c r="K61" s="19">
        <f t="shared" si="5"/>
        <v>26.25</v>
      </c>
      <c r="L61" s="30" t="s">
        <v>221</v>
      </c>
    </row>
    <row r="62" spans="1:12" s="7" customFormat="1" ht="37.5">
      <c r="A62" s="13">
        <v>53</v>
      </c>
      <c r="B62" s="15" t="s">
        <v>200</v>
      </c>
      <c r="C62" s="14" t="s">
        <v>39</v>
      </c>
      <c r="D62" s="15" t="s">
        <v>42</v>
      </c>
      <c r="E62" s="17">
        <v>44.2</v>
      </c>
      <c r="F62" s="23">
        <f t="shared" si="3"/>
        <v>8.84</v>
      </c>
      <c r="G62" s="18">
        <v>8.3000000000000007</v>
      </c>
      <c r="H62" s="18">
        <v>8.3000000000000007</v>
      </c>
      <c r="I62" s="18">
        <v>9.5</v>
      </c>
      <c r="J62" s="22">
        <f t="shared" si="4"/>
        <v>8.6999999999999993</v>
      </c>
      <c r="K62" s="19">
        <f t="shared" si="5"/>
        <v>26.24</v>
      </c>
      <c r="L62" s="30" t="s">
        <v>221</v>
      </c>
    </row>
    <row r="63" spans="1:12" s="7" customFormat="1" ht="37.5">
      <c r="A63" s="13">
        <v>54</v>
      </c>
      <c r="B63" s="15" t="s">
        <v>152</v>
      </c>
      <c r="C63" s="14" t="s">
        <v>146</v>
      </c>
      <c r="D63" s="14" t="s">
        <v>44</v>
      </c>
      <c r="E63" s="17">
        <v>48</v>
      </c>
      <c r="F63" s="23">
        <f t="shared" si="3"/>
        <v>9.6</v>
      </c>
      <c r="G63" s="18">
        <v>7.8</v>
      </c>
      <c r="H63" s="18">
        <v>8.3000000000000007</v>
      </c>
      <c r="I63" s="18">
        <v>8.8000000000000007</v>
      </c>
      <c r="J63" s="22">
        <f t="shared" si="4"/>
        <v>8.3000000000000007</v>
      </c>
      <c r="K63" s="19">
        <f t="shared" si="5"/>
        <v>26.200000000000003</v>
      </c>
      <c r="L63" s="30" t="s">
        <v>221</v>
      </c>
    </row>
    <row r="64" spans="1:12" s="7" customFormat="1" ht="18.75">
      <c r="A64" s="13">
        <v>55</v>
      </c>
      <c r="B64" s="14" t="s">
        <v>113</v>
      </c>
      <c r="C64" s="14" t="s">
        <v>111</v>
      </c>
      <c r="D64" s="14" t="s">
        <v>16</v>
      </c>
      <c r="E64" s="17">
        <v>46</v>
      </c>
      <c r="F64" s="23">
        <f t="shared" si="3"/>
        <v>9.1999999999999993</v>
      </c>
      <c r="G64" s="18">
        <v>7.2</v>
      </c>
      <c r="H64" s="18">
        <v>8.5</v>
      </c>
      <c r="I64" s="18">
        <v>9.8000000000000007</v>
      </c>
      <c r="J64" s="22">
        <f t="shared" si="4"/>
        <v>8.5</v>
      </c>
      <c r="K64" s="19">
        <f t="shared" si="5"/>
        <v>26.2</v>
      </c>
      <c r="L64" s="30" t="s">
        <v>221</v>
      </c>
    </row>
    <row r="65" spans="1:12" s="7" customFormat="1" ht="37.5">
      <c r="A65" s="13">
        <v>56</v>
      </c>
      <c r="B65" s="15" t="s">
        <v>207</v>
      </c>
      <c r="C65" s="15" t="s">
        <v>39</v>
      </c>
      <c r="D65" s="15" t="s">
        <v>40</v>
      </c>
      <c r="E65" s="17">
        <v>39.25</v>
      </c>
      <c r="F65" s="23">
        <f t="shared" si="3"/>
        <v>7.85</v>
      </c>
      <c r="G65" s="18">
        <v>9</v>
      </c>
      <c r="H65" s="18">
        <v>9</v>
      </c>
      <c r="I65" s="18">
        <v>9.5</v>
      </c>
      <c r="J65" s="22">
        <f t="shared" si="4"/>
        <v>9.17</v>
      </c>
      <c r="K65" s="19">
        <f t="shared" si="5"/>
        <v>26.189999999999998</v>
      </c>
      <c r="L65" s="30" t="s">
        <v>221</v>
      </c>
    </row>
    <row r="66" spans="1:12" s="7" customFormat="1" ht="37.5">
      <c r="A66" s="13">
        <v>57</v>
      </c>
      <c r="B66" s="14" t="s">
        <v>21</v>
      </c>
      <c r="C66" s="14" t="s">
        <v>13</v>
      </c>
      <c r="D66" s="14" t="s">
        <v>191</v>
      </c>
      <c r="E66" s="17">
        <v>45</v>
      </c>
      <c r="F66" s="23">
        <f t="shared" si="3"/>
        <v>9</v>
      </c>
      <c r="G66" s="18">
        <v>8.5</v>
      </c>
      <c r="H66" s="18">
        <v>8.75</v>
      </c>
      <c r="I66" s="18">
        <v>8.5</v>
      </c>
      <c r="J66" s="22">
        <f t="shared" si="4"/>
        <v>8.58</v>
      </c>
      <c r="K66" s="19">
        <f t="shared" si="5"/>
        <v>26.16</v>
      </c>
      <c r="L66" s="30" t="s">
        <v>221</v>
      </c>
    </row>
    <row r="67" spans="1:12" s="7" customFormat="1" ht="37.5">
      <c r="A67" s="13">
        <v>58</v>
      </c>
      <c r="B67" s="15" t="s">
        <v>59</v>
      </c>
      <c r="C67" s="15" t="s">
        <v>52</v>
      </c>
      <c r="D67" s="15" t="s">
        <v>208</v>
      </c>
      <c r="E67" s="17">
        <v>43</v>
      </c>
      <c r="F67" s="23">
        <f t="shared" si="3"/>
        <v>8.6</v>
      </c>
      <c r="G67" s="18">
        <v>8.5</v>
      </c>
      <c r="H67" s="18">
        <v>9</v>
      </c>
      <c r="I67" s="18">
        <v>8.75</v>
      </c>
      <c r="J67" s="22">
        <f t="shared" si="4"/>
        <v>8.75</v>
      </c>
      <c r="K67" s="19">
        <f t="shared" si="5"/>
        <v>26.1</v>
      </c>
      <c r="L67" s="30" t="s">
        <v>221</v>
      </c>
    </row>
    <row r="68" spans="1:12" s="7" customFormat="1" ht="18.75">
      <c r="A68" s="13">
        <v>59</v>
      </c>
      <c r="B68" s="14" t="s">
        <v>99</v>
      </c>
      <c r="C68" s="14" t="s">
        <v>96</v>
      </c>
      <c r="D68" s="14" t="s">
        <v>100</v>
      </c>
      <c r="E68" s="17">
        <v>42.5</v>
      </c>
      <c r="F68" s="23">
        <f t="shared" si="3"/>
        <v>8.5</v>
      </c>
      <c r="G68" s="18">
        <v>8.6</v>
      </c>
      <c r="H68" s="18">
        <v>8.8000000000000007</v>
      </c>
      <c r="I68" s="18">
        <v>9</v>
      </c>
      <c r="J68" s="22">
        <f t="shared" si="4"/>
        <v>8.8000000000000007</v>
      </c>
      <c r="K68" s="19">
        <f t="shared" si="5"/>
        <v>26.1</v>
      </c>
      <c r="L68" s="30" t="s">
        <v>221</v>
      </c>
    </row>
    <row r="69" spans="1:12" s="7" customFormat="1" ht="18.75">
      <c r="A69" s="13">
        <v>60</v>
      </c>
      <c r="B69" s="14" t="s">
        <v>98</v>
      </c>
      <c r="C69" s="14" t="s">
        <v>96</v>
      </c>
      <c r="D69" s="14" t="s">
        <v>97</v>
      </c>
      <c r="E69" s="17">
        <v>41</v>
      </c>
      <c r="F69" s="23">
        <f t="shared" si="3"/>
        <v>8.1999999999999993</v>
      </c>
      <c r="G69" s="18">
        <v>8.9</v>
      </c>
      <c r="H69" s="18">
        <v>8.9</v>
      </c>
      <c r="I69" s="18">
        <v>9</v>
      </c>
      <c r="J69" s="22">
        <f t="shared" si="4"/>
        <v>8.93</v>
      </c>
      <c r="K69" s="19">
        <f t="shared" si="5"/>
        <v>26.06</v>
      </c>
      <c r="L69" s="30" t="s">
        <v>221</v>
      </c>
    </row>
    <row r="70" spans="1:12" s="7" customFormat="1" ht="18.75">
      <c r="A70" s="13">
        <v>61</v>
      </c>
      <c r="B70" s="14" t="s">
        <v>8</v>
      </c>
      <c r="C70" s="15" t="s">
        <v>4</v>
      </c>
      <c r="D70" s="14" t="s">
        <v>9</v>
      </c>
      <c r="E70" s="17">
        <v>40.25</v>
      </c>
      <c r="F70" s="23">
        <f t="shared" si="3"/>
        <v>8.0500000000000007</v>
      </c>
      <c r="G70" s="20">
        <v>8.8000000000000007</v>
      </c>
      <c r="H70" s="21">
        <v>9</v>
      </c>
      <c r="I70" s="21">
        <v>9.1999999999999993</v>
      </c>
      <c r="J70" s="22">
        <f t="shared" si="4"/>
        <v>9</v>
      </c>
      <c r="K70" s="19">
        <f t="shared" si="5"/>
        <v>26.05</v>
      </c>
      <c r="L70" s="30" t="s">
        <v>221</v>
      </c>
    </row>
    <row r="71" spans="1:12" s="7" customFormat="1" ht="18.75">
      <c r="A71" s="13">
        <v>62</v>
      </c>
      <c r="B71" s="15" t="s">
        <v>133</v>
      </c>
      <c r="C71" s="15" t="s">
        <v>193</v>
      </c>
      <c r="D71" s="15" t="s">
        <v>16</v>
      </c>
      <c r="E71" s="17">
        <v>43.75</v>
      </c>
      <c r="F71" s="23">
        <f t="shared" si="3"/>
        <v>8.75</v>
      </c>
      <c r="G71" s="18">
        <v>8.4</v>
      </c>
      <c r="H71" s="18">
        <v>8.5</v>
      </c>
      <c r="I71" s="18">
        <v>9</v>
      </c>
      <c r="J71" s="22">
        <f t="shared" si="4"/>
        <v>8.6300000000000008</v>
      </c>
      <c r="K71" s="19">
        <f t="shared" si="5"/>
        <v>26.01</v>
      </c>
      <c r="L71" s="30" t="s">
        <v>221</v>
      </c>
    </row>
    <row r="72" spans="1:12" s="7" customFormat="1" ht="18.75">
      <c r="A72" s="13">
        <v>63</v>
      </c>
      <c r="B72" s="15" t="s">
        <v>135</v>
      </c>
      <c r="C72" s="15" t="s">
        <v>193</v>
      </c>
      <c r="D72" s="15" t="s">
        <v>22</v>
      </c>
      <c r="E72" s="17">
        <v>42.5</v>
      </c>
      <c r="F72" s="23">
        <f t="shared" si="3"/>
        <v>8.5</v>
      </c>
      <c r="G72" s="18">
        <v>8.4</v>
      </c>
      <c r="H72" s="18">
        <v>8.8000000000000007</v>
      </c>
      <c r="I72" s="18">
        <v>9</v>
      </c>
      <c r="J72" s="22">
        <f t="shared" si="4"/>
        <v>8.73</v>
      </c>
      <c r="K72" s="19">
        <f t="shared" si="5"/>
        <v>25.96</v>
      </c>
      <c r="L72" s="30" t="s">
        <v>221</v>
      </c>
    </row>
    <row r="73" spans="1:12" s="7" customFormat="1" ht="37.5">
      <c r="A73" s="13">
        <v>64</v>
      </c>
      <c r="B73" s="15" t="s">
        <v>51</v>
      </c>
      <c r="C73" s="15" t="s">
        <v>52</v>
      </c>
      <c r="D73" s="15" t="s">
        <v>53</v>
      </c>
      <c r="E73" s="17">
        <v>38</v>
      </c>
      <c r="F73" s="23">
        <f t="shared" si="3"/>
        <v>7.6</v>
      </c>
      <c r="G73" s="18">
        <v>9.25</v>
      </c>
      <c r="H73" s="18">
        <v>9</v>
      </c>
      <c r="I73" s="18">
        <v>9.25</v>
      </c>
      <c r="J73" s="22">
        <f t="shared" si="4"/>
        <v>9.17</v>
      </c>
      <c r="K73" s="19">
        <f t="shared" si="5"/>
        <v>25.939999999999998</v>
      </c>
      <c r="L73" s="30" t="s">
        <v>221</v>
      </c>
    </row>
    <row r="74" spans="1:12" s="7" customFormat="1" ht="18.75">
      <c r="A74" s="13">
        <v>65</v>
      </c>
      <c r="B74" s="14" t="s">
        <v>6</v>
      </c>
      <c r="C74" s="15" t="s">
        <v>4</v>
      </c>
      <c r="D74" s="14" t="s">
        <v>7</v>
      </c>
      <c r="E74" s="17">
        <v>40.5</v>
      </c>
      <c r="F74" s="23">
        <f t="shared" ref="F74:F105" si="6">E74/5</f>
        <v>8.1</v>
      </c>
      <c r="G74" s="18">
        <v>8.5</v>
      </c>
      <c r="H74" s="18">
        <v>9.1999999999999993</v>
      </c>
      <c r="I74" s="18">
        <v>9</v>
      </c>
      <c r="J74" s="22">
        <f t="shared" ref="J74:J105" si="7">ROUND(SUM(G74:I74)/3,2)</f>
        <v>8.9</v>
      </c>
      <c r="K74" s="19">
        <f t="shared" ref="K74:K105" si="8">J74*2+F74</f>
        <v>25.9</v>
      </c>
      <c r="L74" s="30" t="s">
        <v>221</v>
      </c>
    </row>
    <row r="75" spans="1:12" s="7" customFormat="1" ht="18.75">
      <c r="A75" s="13">
        <v>66</v>
      </c>
      <c r="B75" s="14" t="s">
        <v>114</v>
      </c>
      <c r="C75" s="14" t="s">
        <v>111</v>
      </c>
      <c r="D75" s="14" t="s">
        <v>16</v>
      </c>
      <c r="E75" s="17">
        <v>47.5</v>
      </c>
      <c r="F75" s="23">
        <f t="shared" si="6"/>
        <v>9.5</v>
      </c>
      <c r="G75" s="28">
        <v>7</v>
      </c>
      <c r="H75" s="28">
        <v>8.5</v>
      </c>
      <c r="I75" s="28">
        <v>9</v>
      </c>
      <c r="J75" s="22">
        <f t="shared" si="7"/>
        <v>8.17</v>
      </c>
      <c r="K75" s="19">
        <f t="shared" si="8"/>
        <v>25.84</v>
      </c>
      <c r="L75" s="30" t="s">
        <v>221</v>
      </c>
    </row>
    <row r="76" spans="1:12" s="7" customFormat="1" ht="21.75" customHeight="1">
      <c r="A76" s="13">
        <v>67</v>
      </c>
      <c r="B76" s="15" t="s">
        <v>35</v>
      </c>
      <c r="C76" s="15" t="s">
        <v>31</v>
      </c>
      <c r="D76" s="15" t="s">
        <v>14</v>
      </c>
      <c r="E76" s="17">
        <v>40.5</v>
      </c>
      <c r="F76" s="23">
        <f t="shared" si="6"/>
        <v>8.1</v>
      </c>
      <c r="G76" s="18">
        <v>8.6</v>
      </c>
      <c r="H76" s="18">
        <v>8.8000000000000007</v>
      </c>
      <c r="I76" s="18">
        <v>9.1999999999999993</v>
      </c>
      <c r="J76" s="22">
        <f t="shared" si="7"/>
        <v>8.8699999999999992</v>
      </c>
      <c r="K76" s="19">
        <f t="shared" si="8"/>
        <v>25.839999999999996</v>
      </c>
      <c r="L76" s="30" t="s">
        <v>221</v>
      </c>
    </row>
    <row r="77" spans="1:12" s="7" customFormat="1" ht="19.5" customHeight="1">
      <c r="A77" s="13">
        <v>68</v>
      </c>
      <c r="B77" s="15" t="s">
        <v>204</v>
      </c>
      <c r="C77" s="14" t="s">
        <v>39</v>
      </c>
      <c r="D77" s="15" t="s">
        <v>43</v>
      </c>
      <c r="E77" s="17">
        <v>42</v>
      </c>
      <c r="F77" s="23">
        <f t="shared" si="6"/>
        <v>8.4</v>
      </c>
      <c r="G77" s="18">
        <v>8.5</v>
      </c>
      <c r="H77" s="18">
        <v>8.5</v>
      </c>
      <c r="I77" s="18">
        <v>9.1</v>
      </c>
      <c r="J77" s="22">
        <f t="shared" si="7"/>
        <v>8.6999999999999993</v>
      </c>
      <c r="K77" s="19">
        <f t="shared" si="8"/>
        <v>25.799999999999997</v>
      </c>
      <c r="L77" s="30" t="s">
        <v>221</v>
      </c>
    </row>
    <row r="78" spans="1:12" s="7" customFormat="1" ht="19.5" customHeight="1">
      <c r="A78" s="13">
        <v>69</v>
      </c>
      <c r="B78" s="15" t="s">
        <v>134</v>
      </c>
      <c r="C78" s="15" t="s">
        <v>193</v>
      </c>
      <c r="D78" s="15" t="s">
        <v>22</v>
      </c>
      <c r="E78" s="17">
        <v>41.25</v>
      </c>
      <c r="F78" s="23">
        <f t="shared" si="6"/>
        <v>8.25</v>
      </c>
      <c r="G78" s="18">
        <v>8.4</v>
      </c>
      <c r="H78" s="18">
        <v>8.6999999999999993</v>
      </c>
      <c r="I78" s="18">
        <v>9.1999999999999993</v>
      </c>
      <c r="J78" s="22">
        <f t="shared" si="7"/>
        <v>8.77</v>
      </c>
      <c r="K78" s="19">
        <f t="shared" si="8"/>
        <v>25.79</v>
      </c>
      <c r="L78" s="30" t="s">
        <v>221</v>
      </c>
    </row>
    <row r="79" spans="1:12" s="7" customFormat="1" ht="37.5">
      <c r="A79" s="13">
        <v>70</v>
      </c>
      <c r="B79" s="15" t="s">
        <v>170</v>
      </c>
      <c r="C79" s="15" t="s">
        <v>167</v>
      </c>
      <c r="D79" s="14" t="s">
        <v>171</v>
      </c>
      <c r="E79" s="17">
        <v>42</v>
      </c>
      <c r="F79" s="23">
        <f t="shared" si="6"/>
        <v>8.4</v>
      </c>
      <c r="G79" s="18">
        <v>8.6</v>
      </c>
      <c r="H79" s="18">
        <v>8.4</v>
      </c>
      <c r="I79" s="18">
        <v>9</v>
      </c>
      <c r="J79" s="22">
        <f t="shared" si="7"/>
        <v>8.67</v>
      </c>
      <c r="K79" s="19">
        <f t="shared" si="8"/>
        <v>25.740000000000002</v>
      </c>
      <c r="L79" s="30" t="s">
        <v>221</v>
      </c>
    </row>
    <row r="80" spans="1:12" s="7" customFormat="1" ht="37.5">
      <c r="A80" s="13">
        <v>71</v>
      </c>
      <c r="B80" s="15" t="s">
        <v>65</v>
      </c>
      <c r="C80" s="15" t="s">
        <v>63</v>
      </c>
      <c r="D80" s="15" t="s">
        <v>66</v>
      </c>
      <c r="E80" s="17">
        <v>39</v>
      </c>
      <c r="F80" s="23">
        <f t="shared" si="6"/>
        <v>7.8</v>
      </c>
      <c r="G80" s="18">
        <v>8.6</v>
      </c>
      <c r="H80" s="18">
        <v>9</v>
      </c>
      <c r="I80" s="18">
        <v>9.3000000000000007</v>
      </c>
      <c r="J80" s="22">
        <f t="shared" si="7"/>
        <v>8.9700000000000006</v>
      </c>
      <c r="K80" s="19">
        <f t="shared" si="8"/>
        <v>25.740000000000002</v>
      </c>
      <c r="L80" s="30" t="s">
        <v>221</v>
      </c>
    </row>
    <row r="81" spans="1:12" s="7" customFormat="1" ht="37.5">
      <c r="A81" s="13">
        <v>72</v>
      </c>
      <c r="B81" s="15" t="s">
        <v>54</v>
      </c>
      <c r="C81" s="15" t="s">
        <v>52</v>
      </c>
      <c r="D81" s="15" t="s">
        <v>53</v>
      </c>
      <c r="E81" s="17">
        <v>40.25</v>
      </c>
      <c r="F81" s="23">
        <f t="shared" si="6"/>
        <v>8.0500000000000007</v>
      </c>
      <c r="G81" s="18">
        <v>8.75</v>
      </c>
      <c r="H81" s="18">
        <v>9</v>
      </c>
      <c r="I81" s="18">
        <v>8.75</v>
      </c>
      <c r="J81" s="22">
        <f t="shared" si="7"/>
        <v>8.83</v>
      </c>
      <c r="K81" s="19">
        <f t="shared" si="8"/>
        <v>25.71</v>
      </c>
      <c r="L81" s="30" t="s">
        <v>221</v>
      </c>
    </row>
    <row r="82" spans="1:12" s="7" customFormat="1" ht="37.5">
      <c r="A82" s="13">
        <v>73</v>
      </c>
      <c r="B82" s="15" t="s">
        <v>144</v>
      </c>
      <c r="C82" s="15" t="s">
        <v>140</v>
      </c>
      <c r="D82" s="15" t="s">
        <v>143</v>
      </c>
      <c r="E82" s="17">
        <v>38.549999999999997</v>
      </c>
      <c r="F82" s="23">
        <f t="shared" si="6"/>
        <v>7.7099999999999991</v>
      </c>
      <c r="G82" s="18">
        <v>9.1999999999999993</v>
      </c>
      <c r="H82" s="18">
        <v>9</v>
      </c>
      <c r="I82" s="18">
        <v>8.8000000000000007</v>
      </c>
      <c r="J82" s="22">
        <f t="shared" si="7"/>
        <v>9</v>
      </c>
      <c r="K82" s="19">
        <f t="shared" si="8"/>
        <v>25.71</v>
      </c>
      <c r="L82" s="30" t="s">
        <v>221</v>
      </c>
    </row>
    <row r="83" spans="1:12" s="7" customFormat="1" ht="18.75">
      <c r="A83" s="13">
        <v>74</v>
      </c>
      <c r="B83" s="15" t="s">
        <v>74</v>
      </c>
      <c r="C83" s="14" t="s">
        <v>70</v>
      </c>
      <c r="D83" s="14" t="s">
        <v>7</v>
      </c>
      <c r="E83" s="17">
        <v>39.25</v>
      </c>
      <c r="F83" s="23">
        <f t="shared" si="6"/>
        <v>7.85</v>
      </c>
      <c r="G83" s="18">
        <v>8.1999999999999993</v>
      </c>
      <c r="H83" s="18">
        <v>9</v>
      </c>
      <c r="I83" s="18">
        <v>9.5</v>
      </c>
      <c r="J83" s="22">
        <f t="shared" si="7"/>
        <v>8.9</v>
      </c>
      <c r="K83" s="19">
        <f t="shared" si="8"/>
        <v>25.65</v>
      </c>
      <c r="L83" s="30" t="s">
        <v>221</v>
      </c>
    </row>
    <row r="84" spans="1:12" s="7" customFormat="1" ht="37.5">
      <c r="A84" s="13">
        <v>75</v>
      </c>
      <c r="B84" s="15" t="s">
        <v>139</v>
      </c>
      <c r="C84" s="15" t="s">
        <v>140</v>
      </c>
      <c r="D84" s="15" t="s">
        <v>141</v>
      </c>
      <c r="E84" s="17">
        <v>39.75</v>
      </c>
      <c r="F84" s="23">
        <f t="shared" si="6"/>
        <v>7.95</v>
      </c>
      <c r="G84" s="18">
        <v>9</v>
      </c>
      <c r="H84" s="18">
        <v>8.5</v>
      </c>
      <c r="I84" s="18">
        <v>9</v>
      </c>
      <c r="J84" s="22">
        <f t="shared" si="7"/>
        <v>8.83</v>
      </c>
      <c r="K84" s="19">
        <f t="shared" si="8"/>
        <v>25.61</v>
      </c>
      <c r="L84" s="30" t="s">
        <v>221</v>
      </c>
    </row>
    <row r="85" spans="1:12" s="7" customFormat="1" ht="37.5">
      <c r="A85" s="13">
        <v>76</v>
      </c>
      <c r="B85" s="15" t="s">
        <v>89</v>
      </c>
      <c r="C85" s="15" t="s">
        <v>83</v>
      </c>
      <c r="D85" s="15" t="s">
        <v>184</v>
      </c>
      <c r="E85" s="17">
        <v>39</v>
      </c>
      <c r="F85" s="23">
        <f t="shared" si="6"/>
        <v>7.8</v>
      </c>
      <c r="G85" s="18">
        <v>8.8000000000000007</v>
      </c>
      <c r="H85" s="18">
        <v>8.9</v>
      </c>
      <c r="I85" s="18">
        <v>9</v>
      </c>
      <c r="J85" s="22">
        <f t="shared" si="7"/>
        <v>8.9</v>
      </c>
      <c r="K85" s="19">
        <f t="shared" si="8"/>
        <v>25.6</v>
      </c>
      <c r="L85" s="30" t="s">
        <v>221</v>
      </c>
    </row>
    <row r="86" spans="1:12" s="7" customFormat="1" ht="18.75">
      <c r="A86" s="13">
        <v>77</v>
      </c>
      <c r="B86" s="14" t="s">
        <v>71</v>
      </c>
      <c r="C86" s="14" t="s">
        <v>70</v>
      </c>
      <c r="D86" s="14" t="s">
        <v>5</v>
      </c>
      <c r="E86" s="17">
        <v>37.75</v>
      </c>
      <c r="F86" s="23">
        <f t="shared" si="6"/>
        <v>7.55</v>
      </c>
      <c r="G86" s="18">
        <v>8.6</v>
      </c>
      <c r="H86" s="18">
        <v>9</v>
      </c>
      <c r="I86" s="18">
        <v>9.4</v>
      </c>
      <c r="J86" s="22">
        <f t="shared" si="7"/>
        <v>9</v>
      </c>
      <c r="K86" s="19">
        <f t="shared" si="8"/>
        <v>25.55</v>
      </c>
      <c r="L86" s="30" t="s">
        <v>221</v>
      </c>
    </row>
    <row r="87" spans="1:12" s="7" customFormat="1" ht="22.5" customHeight="1">
      <c r="A87" s="13">
        <v>78</v>
      </c>
      <c r="B87" s="14" t="s">
        <v>72</v>
      </c>
      <c r="C87" s="14" t="s">
        <v>70</v>
      </c>
      <c r="D87" s="14" t="s">
        <v>11</v>
      </c>
      <c r="E87" s="17">
        <v>36.75</v>
      </c>
      <c r="F87" s="23">
        <f t="shared" si="6"/>
        <v>7.35</v>
      </c>
      <c r="G87" s="18">
        <v>9</v>
      </c>
      <c r="H87" s="18">
        <v>8.8000000000000007</v>
      </c>
      <c r="I87" s="18">
        <v>9.5</v>
      </c>
      <c r="J87" s="22">
        <f t="shared" si="7"/>
        <v>9.1</v>
      </c>
      <c r="K87" s="19">
        <f t="shared" si="8"/>
        <v>25.549999999999997</v>
      </c>
      <c r="L87" s="30" t="s">
        <v>221</v>
      </c>
    </row>
    <row r="88" spans="1:12" s="7" customFormat="1" ht="37.5">
      <c r="A88" s="13">
        <v>79</v>
      </c>
      <c r="B88" s="15" t="s">
        <v>84</v>
      </c>
      <c r="C88" s="15" t="s">
        <v>83</v>
      </c>
      <c r="D88" s="15" t="s">
        <v>180</v>
      </c>
      <c r="E88" s="17">
        <v>42</v>
      </c>
      <c r="F88" s="23">
        <f t="shared" si="6"/>
        <v>8.4</v>
      </c>
      <c r="G88" s="18">
        <v>8.4</v>
      </c>
      <c r="H88" s="18">
        <v>8.6</v>
      </c>
      <c r="I88" s="18">
        <v>8.6999999999999993</v>
      </c>
      <c r="J88" s="22">
        <f t="shared" si="7"/>
        <v>8.57</v>
      </c>
      <c r="K88" s="19">
        <f t="shared" si="8"/>
        <v>25.54</v>
      </c>
      <c r="L88" s="30" t="s">
        <v>221</v>
      </c>
    </row>
    <row r="89" spans="1:12" s="16" customFormat="1" ht="37.5">
      <c r="A89" s="13">
        <v>80</v>
      </c>
      <c r="B89" s="15" t="s">
        <v>121</v>
      </c>
      <c r="C89" s="15" t="s">
        <v>119</v>
      </c>
      <c r="D89" s="15" t="s">
        <v>122</v>
      </c>
      <c r="E89" s="17">
        <v>42</v>
      </c>
      <c r="F89" s="23">
        <f t="shared" si="6"/>
        <v>8.4</v>
      </c>
      <c r="G89" s="18">
        <v>8.1999999999999993</v>
      </c>
      <c r="H89" s="18">
        <v>8.5</v>
      </c>
      <c r="I89" s="18">
        <v>9</v>
      </c>
      <c r="J89" s="22">
        <f t="shared" si="7"/>
        <v>8.57</v>
      </c>
      <c r="K89" s="19">
        <f t="shared" si="8"/>
        <v>25.54</v>
      </c>
      <c r="L89" s="30" t="s">
        <v>221</v>
      </c>
    </row>
    <row r="90" spans="1:12" s="7" customFormat="1" ht="37.5">
      <c r="A90" s="13">
        <v>81</v>
      </c>
      <c r="B90" s="14" t="s">
        <v>94</v>
      </c>
      <c r="C90" s="15" t="s">
        <v>83</v>
      </c>
      <c r="D90" s="14" t="s">
        <v>177</v>
      </c>
      <c r="E90" s="17">
        <v>41</v>
      </c>
      <c r="F90" s="23">
        <f t="shared" si="6"/>
        <v>8.1999999999999993</v>
      </c>
      <c r="G90" s="18">
        <v>8.6</v>
      </c>
      <c r="H90" s="18">
        <v>8.8000000000000007</v>
      </c>
      <c r="I90" s="18">
        <v>8.6</v>
      </c>
      <c r="J90" s="22">
        <f t="shared" si="7"/>
        <v>8.67</v>
      </c>
      <c r="K90" s="19">
        <f t="shared" si="8"/>
        <v>25.54</v>
      </c>
      <c r="L90" s="30" t="s">
        <v>221</v>
      </c>
    </row>
    <row r="91" spans="1:12" ht="37.5">
      <c r="A91" s="13">
        <v>82</v>
      </c>
      <c r="B91" s="15" t="s">
        <v>206</v>
      </c>
      <c r="C91" s="14" t="s">
        <v>39</v>
      </c>
      <c r="D91" s="15" t="s">
        <v>41</v>
      </c>
      <c r="E91" s="17">
        <v>39.5</v>
      </c>
      <c r="F91" s="23">
        <f t="shared" si="6"/>
        <v>7.9</v>
      </c>
      <c r="G91" s="18">
        <v>8.6999999999999993</v>
      </c>
      <c r="H91" s="18">
        <v>8.5</v>
      </c>
      <c r="I91" s="18">
        <v>9.1999999999999993</v>
      </c>
      <c r="J91" s="22">
        <f t="shared" si="7"/>
        <v>8.8000000000000007</v>
      </c>
      <c r="K91" s="19">
        <f t="shared" si="8"/>
        <v>25.5</v>
      </c>
      <c r="L91" s="30" t="s">
        <v>221</v>
      </c>
    </row>
    <row r="92" spans="1:12" ht="18.75">
      <c r="A92" s="13">
        <v>83</v>
      </c>
      <c r="B92" s="15" t="s">
        <v>103</v>
      </c>
      <c r="C92" s="14" t="s">
        <v>96</v>
      </c>
      <c r="D92" s="14" t="s">
        <v>102</v>
      </c>
      <c r="E92" s="17">
        <v>40</v>
      </c>
      <c r="F92" s="23">
        <f t="shared" si="6"/>
        <v>8</v>
      </c>
      <c r="G92" s="18">
        <v>8.5</v>
      </c>
      <c r="H92" s="18">
        <v>8.9</v>
      </c>
      <c r="I92" s="18">
        <v>8.8000000000000007</v>
      </c>
      <c r="J92" s="22">
        <f t="shared" si="7"/>
        <v>8.73</v>
      </c>
      <c r="K92" s="19">
        <f t="shared" si="8"/>
        <v>25.46</v>
      </c>
      <c r="L92" s="30" t="s">
        <v>221</v>
      </c>
    </row>
    <row r="93" spans="1:12" s="7" customFormat="1" ht="18.75">
      <c r="A93" s="13">
        <v>84</v>
      </c>
      <c r="B93" s="15" t="s">
        <v>136</v>
      </c>
      <c r="C93" s="15" t="s">
        <v>193</v>
      </c>
      <c r="D93" s="15" t="s">
        <v>137</v>
      </c>
      <c r="E93" s="17">
        <v>38.5</v>
      </c>
      <c r="F93" s="23">
        <f t="shared" si="6"/>
        <v>7.7</v>
      </c>
      <c r="G93" s="18">
        <v>8.9</v>
      </c>
      <c r="H93" s="18">
        <v>8.6999999999999993</v>
      </c>
      <c r="I93" s="18">
        <v>9</v>
      </c>
      <c r="J93" s="22">
        <f t="shared" si="7"/>
        <v>8.8699999999999992</v>
      </c>
      <c r="K93" s="19">
        <f t="shared" si="8"/>
        <v>25.439999999999998</v>
      </c>
      <c r="L93" s="30" t="s">
        <v>221</v>
      </c>
    </row>
    <row r="94" spans="1:12" s="7" customFormat="1" ht="18.75">
      <c r="A94" s="13">
        <v>85</v>
      </c>
      <c r="B94" s="14" t="s">
        <v>45</v>
      </c>
      <c r="C94" s="14" t="s">
        <v>46</v>
      </c>
      <c r="D94" s="14" t="s">
        <v>47</v>
      </c>
      <c r="E94" s="17">
        <v>40</v>
      </c>
      <c r="F94" s="23">
        <f t="shared" si="6"/>
        <v>8</v>
      </c>
      <c r="G94" s="18">
        <v>8</v>
      </c>
      <c r="H94" s="18">
        <v>9</v>
      </c>
      <c r="I94" s="18">
        <v>9</v>
      </c>
      <c r="J94" s="22">
        <f t="shared" si="7"/>
        <v>8.67</v>
      </c>
      <c r="K94" s="19">
        <f t="shared" si="8"/>
        <v>25.34</v>
      </c>
      <c r="L94" s="30" t="s">
        <v>221</v>
      </c>
    </row>
    <row r="95" spans="1:12" s="7" customFormat="1" ht="18.75">
      <c r="A95" s="13">
        <v>86</v>
      </c>
      <c r="B95" s="15" t="s">
        <v>26</v>
      </c>
      <c r="C95" s="15" t="s">
        <v>25</v>
      </c>
      <c r="D95" s="15" t="s">
        <v>5</v>
      </c>
      <c r="E95" s="17">
        <v>36.4</v>
      </c>
      <c r="F95" s="23">
        <f t="shared" si="6"/>
        <v>7.2799999999999994</v>
      </c>
      <c r="G95" s="18">
        <v>8.8000000000000007</v>
      </c>
      <c r="H95" s="18">
        <v>9.3000000000000007</v>
      </c>
      <c r="I95" s="18">
        <v>8.8000000000000007</v>
      </c>
      <c r="J95" s="22">
        <f t="shared" si="7"/>
        <v>8.9700000000000006</v>
      </c>
      <c r="K95" s="19">
        <f t="shared" si="8"/>
        <v>25.22</v>
      </c>
      <c r="L95" s="30" t="s">
        <v>221</v>
      </c>
    </row>
    <row r="96" spans="1:12" s="7" customFormat="1" ht="37.5">
      <c r="A96" s="13">
        <v>87</v>
      </c>
      <c r="B96" s="14" t="s">
        <v>150</v>
      </c>
      <c r="C96" s="14" t="s">
        <v>146</v>
      </c>
      <c r="D96" s="14" t="s">
        <v>42</v>
      </c>
      <c r="E96" s="17">
        <v>41</v>
      </c>
      <c r="F96" s="23">
        <f t="shared" si="6"/>
        <v>8.1999999999999993</v>
      </c>
      <c r="G96" s="18">
        <v>8.1999999999999993</v>
      </c>
      <c r="H96" s="18">
        <v>8.5</v>
      </c>
      <c r="I96" s="18">
        <v>8.8000000000000007</v>
      </c>
      <c r="J96" s="22">
        <f t="shared" si="7"/>
        <v>8.5</v>
      </c>
      <c r="K96" s="19">
        <f t="shared" si="8"/>
        <v>25.2</v>
      </c>
      <c r="L96" s="30" t="s">
        <v>221</v>
      </c>
    </row>
    <row r="97" spans="1:12" s="7" customFormat="1" ht="18.75">
      <c r="A97" s="13">
        <v>88</v>
      </c>
      <c r="B97" s="14" t="s">
        <v>3</v>
      </c>
      <c r="C97" s="14" t="s">
        <v>4</v>
      </c>
      <c r="D97" s="14" t="s">
        <v>5</v>
      </c>
      <c r="E97" s="17">
        <v>39</v>
      </c>
      <c r="F97" s="23">
        <f t="shared" si="6"/>
        <v>7.8</v>
      </c>
      <c r="G97" s="20">
        <v>8.3000000000000007</v>
      </c>
      <c r="H97" s="21">
        <v>9</v>
      </c>
      <c r="I97" s="21">
        <v>8.8000000000000007</v>
      </c>
      <c r="J97" s="22">
        <f t="shared" si="7"/>
        <v>8.6999999999999993</v>
      </c>
      <c r="K97" s="19">
        <f t="shared" si="8"/>
        <v>25.2</v>
      </c>
      <c r="L97" s="30" t="s">
        <v>221</v>
      </c>
    </row>
    <row r="98" spans="1:12" s="7" customFormat="1" ht="37.5">
      <c r="A98" s="13">
        <v>89</v>
      </c>
      <c r="B98" s="14" t="s">
        <v>145</v>
      </c>
      <c r="C98" s="14" t="s">
        <v>146</v>
      </c>
      <c r="D98" s="14" t="s">
        <v>147</v>
      </c>
      <c r="E98" s="17">
        <v>38.65</v>
      </c>
      <c r="F98" s="23">
        <f t="shared" si="6"/>
        <v>7.7299999999999995</v>
      </c>
      <c r="G98" s="18">
        <v>8.6</v>
      </c>
      <c r="H98" s="18">
        <v>8.6</v>
      </c>
      <c r="I98" s="18">
        <v>9</v>
      </c>
      <c r="J98" s="22">
        <f t="shared" si="7"/>
        <v>8.73</v>
      </c>
      <c r="K98" s="19">
        <f t="shared" si="8"/>
        <v>25.19</v>
      </c>
      <c r="L98" s="30" t="s">
        <v>221</v>
      </c>
    </row>
    <row r="99" spans="1:12" s="7" customFormat="1" ht="37.5">
      <c r="A99" s="13">
        <v>90</v>
      </c>
      <c r="B99" s="15" t="s">
        <v>32</v>
      </c>
      <c r="C99" s="15" t="s">
        <v>31</v>
      </c>
      <c r="D99" s="15" t="s">
        <v>33</v>
      </c>
      <c r="E99" s="17">
        <v>36.5</v>
      </c>
      <c r="F99" s="23">
        <f t="shared" si="6"/>
        <v>7.3</v>
      </c>
      <c r="G99" s="18">
        <v>8.5</v>
      </c>
      <c r="H99" s="18">
        <v>9</v>
      </c>
      <c r="I99" s="18">
        <v>9.3000000000000007</v>
      </c>
      <c r="J99" s="22">
        <f t="shared" si="7"/>
        <v>8.93</v>
      </c>
      <c r="K99" s="19">
        <f t="shared" si="8"/>
        <v>25.16</v>
      </c>
      <c r="L99" s="30" t="s">
        <v>221</v>
      </c>
    </row>
    <row r="100" spans="1:12" s="7" customFormat="1" ht="37.5">
      <c r="A100" s="13">
        <v>91</v>
      </c>
      <c r="B100" s="15" t="s">
        <v>142</v>
      </c>
      <c r="C100" s="15" t="s">
        <v>140</v>
      </c>
      <c r="D100" s="15" t="s">
        <v>143</v>
      </c>
      <c r="E100" s="17">
        <v>38.75</v>
      </c>
      <c r="F100" s="23">
        <f t="shared" si="6"/>
        <v>7.75</v>
      </c>
      <c r="G100" s="18">
        <v>9.1</v>
      </c>
      <c r="H100" s="18">
        <v>9</v>
      </c>
      <c r="I100" s="18">
        <v>8</v>
      </c>
      <c r="J100" s="22">
        <f t="shared" si="7"/>
        <v>8.6999999999999993</v>
      </c>
      <c r="K100" s="19">
        <f t="shared" si="8"/>
        <v>25.15</v>
      </c>
      <c r="L100" s="30" t="s">
        <v>221</v>
      </c>
    </row>
    <row r="101" spans="1:12" s="7" customFormat="1" ht="37.5">
      <c r="A101" s="13">
        <v>92</v>
      </c>
      <c r="B101" s="15" t="s">
        <v>37</v>
      </c>
      <c r="C101" s="15" t="s">
        <v>31</v>
      </c>
      <c r="D101" s="15" t="s">
        <v>38</v>
      </c>
      <c r="E101" s="17">
        <v>36.25</v>
      </c>
      <c r="F101" s="23">
        <f t="shared" si="6"/>
        <v>7.25</v>
      </c>
      <c r="G101" s="18">
        <v>8.8000000000000007</v>
      </c>
      <c r="H101" s="18">
        <v>9</v>
      </c>
      <c r="I101" s="18">
        <v>9</v>
      </c>
      <c r="J101" s="22">
        <f t="shared" si="7"/>
        <v>8.93</v>
      </c>
      <c r="K101" s="19">
        <f t="shared" si="8"/>
        <v>25.11</v>
      </c>
      <c r="L101" s="30" t="s">
        <v>221</v>
      </c>
    </row>
    <row r="102" spans="1:12" s="7" customFormat="1" ht="37.5">
      <c r="A102" s="13">
        <v>93</v>
      </c>
      <c r="B102" s="15" t="s">
        <v>55</v>
      </c>
      <c r="C102" s="15" t="s">
        <v>52</v>
      </c>
      <c r="D102" s="15" t="s">
        <v>56</v>
      </c>
      <c r="E102" s="17">
        <v>38</v>
      </c>
      <c r="F102" s="23">
        <f t="shared" si="6"/>
        <v>7.6</v>
      </c>
      <c r="G102" s="18">
        <v>8.5</v>
      </c>
      <c r="H102" s="18">
        <v>8.75</v>
      </c>
      <c r="I102" s="18">
        <v>9</v>
      </c>
      <c r="J102" s="22">
        <f t="shared" si="7"/>
        <v>8.75</v>
      </c>
      <c r="K102" s="19">
        <f t="shared" si="8"/>
        <v>25.1</v>
      </c>
      <c r="L102" s="30" t="s">
        <v>221</v>
      </c>
    </row>
    <row r="103" spans="1:12" s="7" customFormat="1" ht="18.75">
      <c r="A103" s="13">
        <v>94</v>
      </c>
      <c r="B103" s="14" t="s">
        <v>205</v>
      </c>
      <c r="C103" s="14" t="s">
        <v>79</v>
      </c>
      <c r="D103" s="14" t="s">
        <v>80</v>
      </c>
      <c r="E103" s="17">
        <v>41.25</v>
      </c>
      <c r="F103" s="23">
        <f t="shared" si="6"/>
        <v>8.25</v>
      </c>
      <c r="G103" s="18">
        <v>8</v>
      </c>
      <c r="H103" s="18">
        <v>8.6999999999999993</v>
      </c>
      <c r="I103" s="18">
        <v>8.5</v>
      </c>
      <c r="J103" s="22">
        <f t="shared" si="7"/>
        <v>8.4</v>
      </c>
      <c r="K103" s="19">
        <f t="shared" si="8"/>
        <v>25.05</v>
      </c>
      <c r="L103" s="30" t="s">
        <v>221</v>
      </c>
    </row>
    <row r="104" spans="1:12" s="7" customFormat="1" ht="37.5">
      <c r="A104" s="13">
        <v>95</v>
      </c>
      <c r="B104" s="15" t="s">
        <v>67</v>
      </c>
      <c r="C104" s="15" t="s">
        <v>63</v>
      </c>
      <c r="D104" s="15" t="s">
        <v>68</v>
      </c>
      <c r="E104" s="17">
        <v>39.6</v>
      </c>
      <c r="F104" s="23">
        <f t="shared" si="6"/>
        <v>7.92</v>
      </c>
      <c r="G104" s="18">
        <v>7.8</v>
      </c>
      <c r="H104" s="18">
        <v>8.8000000000000007</v>
      </c>
      <c r="I104" s="18">
        <v>9</v>
      </c>
      <c r="J104" s="22">
        <f t="shared" si="7"/>
        <v>8.5299999999999994</v>
      </c>
      <c r="K104" s="19">
        <f t="shared" si="8"/>
        <v>24.979999999999997</v>
      </c>
      <c r="L104" s="30" t="s">
        <v>221</v>
      </c>
    </row>
    <row r="105" spans="1:12" s="7" customFormat="1" ht="18.75">
      <c r="A105" s="13">
        <v>96</v>
      </c>
      <c r="B105" s="15" t="s">
        <v>138</v>
      </c>
      <c r="C105" s="15" t="s">
        <v>193</v>
      </c>
      <c r="D105" s="15" t="s">
        <v>18</v>
      </c>
      <c r="E105" s="17">
        <v>39.799999999999997</v>
      </c>
      <c r="F105" s="23">
        <f t="shared" si="6"/>
        <v>7.9599999999999991</v>
      </c>
      <c r="G105" s="18">
        <v>8.1</v>
      </c>
      <c r="H105" s="18">
        <v>8.6</v>
      </c>
      <c r="I105" s="18">
        <v>8.8000000000000007</v>
      </c>
      <c r="J105" s="22">
        <f t="shared" si="7"/>
        <v>8.5</v>
      </c>
      <c r="K105" s="19">
        <f t="shared" si="8"/>
        <v>24.96</v>
      </c>
      <c r="L105" s="30" t="s">
        <v>221</v>
      </c>
    </row>
    <row r="106" spans="1:12" s="7" customFormat="1" ht="37.5">
      <c r="A106" s="13">
        <v>97</v>
      </c>
      <c r="B106" s="15" t="s">
        <v>62</v>
      </c>
      <c r="C106" s="15" t="s">
        <v>63</v>
      </c>
      <c r="D106" s="15" t="s">
        <v>64</v>
      </c>
      <c r="E106" s="17">
        <v>37.75</v>
      </c>
      <c r="F106" s="23">
        <f t="shared" ref="F106:F117" si="9">E106/5</f>
        <v>7.55</v>
      </c>
      <c r="G106" s="18">
        <v>8.6</v>
      </c>
      <c r="H106" s="18">
        <v>8.6999999999999993</v>
      </c>
      <c r="I106" s="18">
        <v>8.8000000000000007</v>
      </c>
      <c r="J106" s="22">
        <f t="shared" ref="J106:J117" si="10">ROUND(SUM(G106:I106)/3,2)</f>
        <v>8.6999999999999993</v>
      </c>
      <c r="K106" s="19">
        <f t="shared" ref="K106:K117" si="11">J106*2+F106</f>
        <v>24.95</v>
      </c>
      <c r="L106" s="30" t="s">
        <v>221</v>
      </c>
    </row>
    <row r="107" spans="1:12" s="7" customFormat="1" ht="18.75">
      <c r="A107" s="13">
        <v>98</v>
      </c>
      <c r="B107" s="15" t="s">
        <v>77</v>
      </c>
      <c r="C107" s="14" t="s">
        <v>70</v>
      </c>
      <c r="D107" s="14" t="s">
        <v>11</v>
      </c>
      <c r="E107" s="17">
        <v>35</v>
      </c>
      <c r="F107" s="23">
        <f t="shared" si="9"/>
        <v>7</v>
      </c>
      <c r="G107" s="18">
        <v>8.9</v>
      </c>
      <c r="H107" s="18">
        <v>8.8000000000000007</v>
      </c>
      <c r="I107" s="18">
        <v>9.1999999999999993</v>
      </c>
      <c r="J107" s="22">
        <f t="shared" si="10"/>
        <v>8.9700000000000006</v>
      </c>
      <c r="K107" s="19">
        <f t="shared" si="11"/>
        <v>24.94</v>
      </c>
      <c r="L107" s="30" t="s">
        <v>221</v>
      </c>
    </row>
    <row r="108" spans="1:12" s="7" customFormat="1" ht="37.5">
      <c r="A108" s="13">
        <v>99</v>
      </c>
      <c r="B108" s="14" t="s">
        <v>168</v>
      </c>
      <c r="C108" s="15" t="s">
        <v>167</v>
      </c>
      <c r="D108" s="14" t="s">
        <v>169</v>
      </c>
      <c r="E108" s="17">
        <v>37.6</v>
      </c>
      <c r="F108" s="23">
        <f t="shared" si="9"/>
        <v>7.5200000000000005</v>
      </c>
      <c r="G108" s="18">
        <v>8.8000000000000007</v>
      </c>
      <c r="H108" s="18">
        <v>8.3000000000000007</v>
      </c>
      <c r="I108" s="18">
        <v>9</v>
      </c>
      <c r="J108" s="22">
        <f t="shared" si="10"/>
        <v>8.6999999999999993</v>
      </c>
      <c r="K108" s="19">
        <f t="shared" si="11"/>
        <v>24.919999999999998</v>
      </c>
      <c r="L108" s="30" t="s">
        <v>221</v>
      </c>
    </row>
    <row r="109" spans="1:12" s="7" customFormat="1" ht="37.5">
      <c r="A109" s="13">
        <v>100</v>
      </c>
      <c r="B109" s="15" t="s">
        <v>108</v>
      </c>
      <c r="C109" s="15" t="s">
        <v>105</v>
      </c>
      <c r="D109" s="14" t="s">
        <v>109</v>
      </c>
      <c r="E109" s="17">
        <v>40</v>
      </c>
      <c r="F109" s="23">
        <f t="shared" si="9"/>
        <v>8</v>
      </c>
      <c r="G109" s="18">
        <v>8.1999999999999993</v>
      </c>
      <c r="H109" s="18">
        <v>8.1</v>
      </c>
      <c r="I109" s="18">
        <v>9</v>
      </c>
      <c r="J109" s="22">
        <f t="shared" si="10"/>
        <v>8.43</v>
      </c>
      <c r="K109" s="19">
        <f t="shared" si="11"/>
        <v>24.86</v>
      </c>
      <c r="L109" s="30" t="s">
        <v>221</v>
      </c>
    </row>
    <row r="110" spans="1:12" s="7" customFormat="1" ht="37.5">
      <c r="A110" s="13">
        <v>101</v>
      </c>
      <c r="B110" s="14" t="s">
        <v>148</v>
      </c>
      <c r="C110" s="14" t="s">
        <v>146</v>
      </c>
      <c r="D110" s="14" t="s">
        <v>149</v>
      </c>
      <c r="E110" s="17">
        <v>39.799999999999997</v>
      </c>
      <c r="F110" s="23">
        <f t="shared" si="9"/>
        <v>7.9599999999999991</v>
      </c>
      <c r="G110" s="18">
        <v>8.3000000000000007</v>
      </c>
      <c r="H110" s="18">
        <v>8.1999999999999993</v>
      </c>
      <c r="I110" s="18">
        <v>8.8000000000000007</v>
      </c>
      <c r="J110" s="22">
        <f t="shared" si="10"/>
        <v>8.43</v>
      </c>
      <c r="K110" s="19">
        <f t="shared" si="11"/>
        <v>24.82</v>
      </c>
      <c r="L110" s="30" t="s">
        <v>221</v>
      </c>
    </row>
    <row r="111" spans="1:12" s="7" customFormat="1" ht="37.5">
      <c r="A111" s="13">
        <v>102</v>
      </c>
      <c r="B111" s="15" t="s">
        <v>125</v>
      </c>
      <c r="C111" s="15" t="s">
        <v>119</v>
      </c>
      <c r="D111" s="15" t="s">
        <v>126</v>
      </c>
      <c r="E111" s="17">
        <v>41.75</v>
      </c>
      <c r="F111" s="23">
        <f t="shared" si="9"/>
        <v>8.35</v>
      </c>
      <c r="G111" s="18">
        <v>8</v>
      </c>
      <c r="H111" s="18">
        <v>8.5</v>
      </c>
      <c r="I111" s="18">
        <v>8</v>
      </c>
      <c r="J111" s="22">
        <f t="shared" si="10"/>
        <v>8.17</v>
      </c>
      <c r="K111" s="19">
        <f t="shared" si="11"/>
        <v>24.689999999999998</v>
      </c>
      <c r="L111" s="30" t="s">
        <v>221</v>
      </c>
    </row>
    <row r="112" spans="1:12" s="7" customFormat="1" ht="37.5">
      <c r="A112" s="13">
        <v>103</v>
      </c>
      <c r="B112" s="15" t="s">
        <v>57</v>
      </c>
      <c r="C112" s="15" t="s">
        <v>52</v>
      </c>
      <c r="D112" s="15" t="s">
        <v>58</v>
      </c>
      <c r="E112" s="17">
        <v>35</v>
      </c>
      <c r="F112" s="23">
        <f t="shared" si="9"/>
        <v>7</v>
      </c>
      <c r="G112" s="18">
        <v>8.75</v>
      </c>
      <c r="H112" s="18">
        <v>9</v>
      </c>
      <c r="I112" s="18">
        <v>8.75</v>
      </c>
      <c r="J112" s="22">
        <f t="shared" si="10"/>
        <v>8.83</v>
      </c>
      <c r="K112" s="19">
        <f t="shared" si="11"/>
        <v>24.66</v>
      </c>
      <c r="L112" s="30" t="s">
        <v>221</v>
      </c>
    </row>
    <row r="113" spans="1:12" s="7" customFormat="1" ht="37.5">
      <c r="A113" s="13">
        <v>104</v>
      </c>
      <c r="B113" s="15" t="s">
        <v>123</v>
      </c>
      <c r="C113" s="15" t="s">
        <v>119</v>
      </c>
      <c r="D113" s="15" t="s">
        <v>124</v>
      </c>
      <c r="E113" s="17">
        <v>42.6</v>
      </c>
      <c r="F113" s="23">
        <f t="shared" si="9"/>
        <v>8.52</v>
      </c>
      <c r="G113" s="18">
        <v>7.5</v>
      </c>
      <c r="H113" s="18">
        <v>7.8</v>
      </c>
      <c r="I113" s="18">
        <v>8.8000000000000007</v>
      </c>
      <c r="J113" s="22">
        <f t="shared" si="10"/>
        <v>8.0299999999999994</v>
      </c>
      <c r="K113" s="19">
        <f t="shared" si="11"/>
        <v>24.58</v>
      </c>
      <c r="L113" s="30" t="s">
        <v>221</v>
      </c>
    </row>
    <row r="114" spans="1:12" s="7" customFormat="1" ht="37.5">
      <c r="A114" s="13">
        <v>105</v>
      </c>
      <c r="B114" s="15" t="s">
        <v>118</v>
      </c>
      <c r="C114" s="15" t="s">
        <v>119</v>
      </c>
      <c r="D114" s="15" t="s">
        <v>120</v>
      </c>
      <c r="E114" s="17">
        <v>40.75</v>
      </c>
      <c r="F114" s="23">
        <f t="shared" si="9"/>
        <v>8.15</v>
      </c>
      <c r="G114" s="18">
        <v>7.7</v>
      </c>
      <c r="H114" s="18">
        <v>8</v>
      </c>
      <c r="I114" s="18">
        <v>8.5</v>
      </c>
      <c r="J114" s="22">
        <f t="shared" si="10"/>
        <v>8.07</v>
      </c>
      <c r="K114" s="19">
        <f t="shared" si="11"/>
        <v>24.29</v>
      </c>
      <c r="L114" s="30" t="s">
        <v>221</v>
      </c>
    </row>
    <row r="115" spans="1:12" s="7" customFormat="1" ht="18.75">
      <c r="A115" s="13">
        <v>106</v>
      </c>
      <c r="B115" s="15" t="s">
        <v>130</v>
      </c>
      <c r="C115" s="15" t="s">
        <v>128</v>
      </c>
      <c r="D115" s="15" t="s">
        <v>7</v>
      </c>
      <c r="E115" s="17">
        <v>43</v>
      </c>
      <c r="F115" s="23">
        <f t="shared" si="9"/>
        <v>8.6</v>
      </c>
      <c r="G115" s="18">
        <v>7.5</v>
      </c>
      <c r="H115" s="18">
        <v>8.1999999999999993</v>
      </c>
      <c r="I115" s="18">
        <v>7.7</v>
      </c>
      <c r="J115" s="22">
        <f t="shared" si="10"/>
        <v>7.8</v>
      </c>
      <c r="K115" s="19">
        <f t="shared" si="11"/>
        <v>24.2</v>
      </c>
      <c r="L115" s="30" t="s">
        <v>221</v>
      </c>
    </row>
    <row r="116" spans="1:12" s="7" customFormat="1" ht="37.5">
      <c r="A116" s="13">
        <v>107</v>
      </c>
      <c r="B116" s="14" t="s">
        <v>106</v>
      </c>
      <c r="C116" s="14" t="s">
        <v>105</v>
      </c>
      <c r="D116" s="14" t="s">
        <v>175</v>
      </c>
      <c r="E116" s="17">
        <v>38.1</v>
      </c>
      <c r="F116" s="23">
        <f t="shared" si="9"/>
        <v>7.62</v>
      </c>
      <c r="G116" s="18">
        <v>7.8</v>
      </c>
      <c r="H116" s="18">
        <v>8</v>
      </c>
      <c r="I116" s="18">
        <v>8.5</v>
      </c>
      <c r="J116" s="22">
        <f t="shared" si="10"/>
        <v>8.1</v>
      </c>
      <c r="K116" s="19">
        <f t="shared" si="11"/>
        <v>23.82</v>
      </c>
      <c r="L116" s="30" t="s">
        <v>221</v>
      </c>
    </row>
    <row r="117" spans="1:12" s="7" customFormat="1" ht="37.5">
      <c r="A117" s="13">
        <v>108</v>
      </c>
      <c r="B117" s="14" t="s">
        <v>104</v>
      </c>
      <c r="C117" s="14" t="s">
        <v>105</v>
      </c>
      <c r="D117" s="14" t="s">
        <v>176</v>
      </c>
      <c r="E117" s="17">
        <v>37.4</v>
      </c>
      <c r="F117" s="23">
        <f t="shared" si="9"/>
        <v>7.4799999999999995</v>
      </c>
      <c r="G117" s="18">
        <v>7.8</v>
      </c>
      <c r="H117" s="18">
        <v>7.5</v>
      </c>
      <c r="I117" s="18">
        <v>8.5</v>
      </c>
      <c r="J117" s="22">
        <f t="shared" si="10"/>
        <v>7.93</v>
      </c>
      <c r="K117" s="19">
        <f t="shared" si="11"/>
        <v>23.34</v>
      </c>
      <c r="L117" s="30" t="s">
        <v>221</v>
      </c>
    </row>
    <row r="118" spans="1:12" s="7" customFormat="1" ht="18.75"/>
    <row r="119" spans="1:12" s="7" customFormat="1" ht="18.75"/>
    <row r="120" spans="1:12" s="16" customFormat="1" ht="18.75">
      <c r="B120" s="34" t="s">
        <v>222</v>
      </c>
      <c r="I120" s="40" t="s">
        <v>224</v>
      </c>
      <c r="J120" s="41"/>
    </row>
    <row r="121" spans="1:12" s="16" customFormat="1" ht="18.75"/>
    <row r="122" spans="1:12" s="7" customFormat="1" ht="18.75">
      <c r="F122" s="16"/>
      <c r="I122" s="42" t="s">
        <v>225</v>
      </c>
      <c r="J122" s="42"/>
    </row>
    <row r="123" spans="1:12" s="7" customFormat="1" ht="18.75">
      <c r="F123" s="16"/>
      <c r="J123" s="16"/>
    </row>
    <row r="124" spans="1:12" s="7" customFormat="1" ht="18.75">
      <c r="B124" s="35" t="s">
        <v>223</v>
      </c>
      <c r="F124" s="16"/>
      <c r="I124" s="39" t="s">
        <v>227</v>
      </c>
      <c r="J124" s="39"/>
    </row>
    <row r="125" spans="1:12" s="7" customFormat="1" ht="18.75">
      <c r="F125" s="16"/>
      <c r="J125" s="16"/>
    </row>
    <row r="126" spans="1:12" s="7" customFormat="1" ht="18.75">
      <c r="F126" s="16"/>
      <c r="J126" s="16"/>
    </row>
    <row r="127" spans="1:12" s="7" customFormat="1" ht="18.75">
      <c r="F127" s="16"/>
      <c r="J127" s="16"/>
    </row>
    <row r="128" spans="1:12" s="7" customFormat="1" ht="18.75">
      <c r="F128" s="16"/>
      <c r="J128" s="16"/>
    </row>
    <row r="129" spans="6:10" s="7" customFormat="1" ht="18.75">
      <c r="F129" s="16"/>
      <c r="J129" s="16"/>
    </row>
    <row r="130" spans="6:10" s="7" customFormat="1" ht="18.75">
      <c r="F130" s="16"/>
      <c r="J130" s="16"/>
    </row>
    <row r="131" spans="6:10" s="7" customFormat="1" ht="18.75">
      <c r="F131" s="16"/>
      <c r="J131" s="16"/>
    </row>
    <row r="132" spans="6:10" s="7" customFormat="1" ht="18.75">
      <c r="F132" s="16"/>
      <c r="J132" s="16"/>
    </row>
    <row r="133" spans="6:10" s="7" customFormat="1" ht="18.75">
      <c r="F133" s="16"/>
      <c r="J133" s="16"/>
    </row>
    <row r="134" spans="6:10" s="7" customFormat="1" ht="18.75">
      <c r="F134" s="16"/>
      <c r="J134" s="16"/>
    </row>
    <row r="135" spans="6:10" s="7" customFormat="1" ht="18.75">
      <c r="F135" s="16"/>
      <c r="J135" s="16"/>
    </row>
    <row r="136" spans="6:10" s="7" customFormat="1" ht="18.75">
      <c r="F136" s="16"/>
      <c r="J136" s="16"/>
    </row>
    <row r="137" spans="6:10" s="7" customFormat="1" ht="18.75">
      <c r="F137" s="16"/>
      <c r="J137" s="16"/>
    </row>
    <row r="138" spans="6:10" s="7" customFormat="1" ht="18.75">
      <c r="F138" s="16"/>
      <c r="J138" s="16"/>
    </row>
    <row r="139" spans="6:10" s="7" customFormat="1" ht="18.75">
      <c r="F139" s="16"/>
      <c r="J139" s="16"/>
    </row>
    <row r="140" spans="6:10" s="7" customFormat="1" ht="18.75">
      <c r="F140" s="16"/>
      <c r="J140" s="16"/>
    </row>
    <row r="141" spans="6:10" s="7" customFormat="1" ht="18.75">
      <c r="F141" s="16"/>
      <c r="J141" s="16"/>
    </row>
    <row r="142" spans="6:10" s="7" customFormat="1" ht="18.75">
      <c r="F142" s="16"/>
      <c r="J142" s="16"/>
    </row>
    <row r="143" spans="6:10" s="7" customFormat="1" ht="18.75">
      <c r="F143" s="16"/>
      <c r="J143" s="16"/>
    </row>
    <row r="144" spans="6:10" s="7" customFormat="1" ht="18.75">
      <c r="F144" s="16"/>
      <c r="J144" s="16"/>
    </row>
    <row r="145" spans="6:10" s="7" customFormat="1" ht="18.75">
      <c r="F145" s="16"/>
      <c r="J145" s="16"/>
    </row>
    <row r="146" spans="6:10" s="7" customFormat="1" ht="18.75">
      <c r="F146" s="16"/>
      <c r="J146" s="16"/>
    </row>
    <row r="147" spans="6:10" s="7" customFormat="1" ht="18.75">
      <c r="F147" s="16"/>
      <c r="J147" s="16"/>
    </row>
    <row r="148" spans="6:10" s="7" customFormat="1" ht="18.75">
      <c r="F148" s="16"/>
      <c r="J148" s="16"/>
    </row>
    <row r="149" spans="6:10" s="7" customFormat="1" ht="18.75">
      <c r="F149" s="16"/>
      <c r="J149" s="16"/>
    </row>
    <row r="150" spans="6:10" s="7" customFormat="1" ht="18.75">
      <c r="F150" s="16"/>
      <c r="J150" s="16"/>
    </row>
    <row r="151" spans="6:10" s="7" customFormat="1" ht="18.75">
      <c r="F151" s="16"/>
      <c r="J151" s="16"/>
    </row>
    <row r="152" spans="6:10" s="7" customFormat="1" ht="18.75">
      <c r="F152" s="16"/>
      <c r="J152" s="16"/>
    </row>
    <row r="153" spans="6:10" s="7" customFormat="1" ht="18.75">
      <c r="F153" s="16"/>
      <c r="J153" s="16"/>
    </row>
    <row r="154" spans="6:10" s="7" customFormat="1" ht="18.75">
      <c r="F154" s="16"/>
      <c r="J154" s="16"/>
    </row>
    <row r="155" spans="6:10" s="7" customFormat="1" ht="18.75">
      <c r="F155" s="16"/>
      <c r="J155" s="16"/>
    </row>
    <row r="156" spans="6:10" s="7" customFormat="1" ht="18.75">
      <c r="F156" s="16"/>
      <c r="J156" s="16"/>
    </row>
    <row r="157" spans="6:10" s="7" customFormat="1" ht="18.75">
      <c r="F157" s="16"/>
      <c r="J157" s="16"/>
    </row>
    <row r="158" spans="6:10" s="7" customFormat="1" ht="18.75">
      <c r="F158" s="16"/>
      <c r="J158" s="16"/>
    </row>
    <row r="159" spans="6:10" s="7" customFormat="1" ht="18.75">
      <c r="F159" s="16"/>
      <c r="J159" s="16"/>
    </row>
    <row r="160" spans="6:10" s="7" customFormat="1" ht="18.75">
      <c r="F160" s="16"/>
      <c r="J160" s="16"/>
    </row>
    <row r="161" spans="1:6" ht="18.75">
      <c r="A161" s="7"/>
      <c r="B161" s="7"/>
      <c r="C161" s="7"/>
      <c r="D161" s="7"/>
      <c r="E161" s="4"/>
      <c r="F161" s="25"/>
    </row>
    <row r="162" spans="1:6" ht="18.75">
      <c r="A162" s="7"/>
      <c r="B162" s="7"/>
      <c r="C162" s="7"/>
      <c r="D162" s="7"/>
      <c r="E162" s="4"/>
      <c r="F162" s="25"/>
    </row>
    <row r="163" spans="1:6" ht="18.75">
      <c r="A163" s="7"/>
      <c r="B163" s="7"/>
      <c r="C163" s="7"/>
      <c r="D163" s="7"/>
      <c r="E163" s="4"/>
      <c r="F163" s="25"/>
    </row>
    <row r="164" spans="1:6" ht="18.75">
      <c r="A164" s="7"/>
      <c r="B164" s="7"/>
      <c r="C164" s="7"/>
      <c r="D164" s="7"/>
      <c r="E164" s="4"/>
      <c r="F164" s="25"/>
    </row>
    <row r="165" spans="1:6" ht="18.75">
      <c r="A165" s="7"/>
      <c r="B165" s="7"/>
      <c r="C165" s="7"/>
      <c r="D165" s="7"/>
      <c r="E165" s="4"/>
      <c r="F165" s="25"/>
    </row>
    <row r="166" spans="1:6" ht="18.75">
      <c r="A166" s="7"/>
      <c r="B166" s="7"/>
      <c r="C166" s="7"/>
      <c r="D166" s="7"/>
      <c r="E166" s="4"/>
      <c r="F166" s="25"/>
    </row>
    <row r="167" spans="1:6" ht="18.75">
      <c r="A167" s="7"/>
      <c r="B167" s="7"/>
      <c r="C167" s="7"/>
      <c r="D167" s="7"/>
      <c r="E167" s="4"/>
      <c r="F167" s="25"/>
    </row>
    <row r="168" spans="1:6" ht="18.75">
      <c r="A168" s="7"/>
      <c r="B168" s="7"/>
      <c r="C168" s="7"/>
      <c r="D168" s="7"/>
      <c r="E168" s="4"/>
      <c r="F168" s="25"/>
    </row>
    <row r="169" spans="1:6" ht="18.75">
      <c r="A169" s="7"/>
      <c r="B169" s="7"/>
      <c r="C169" s="7"/>
      <c r="D169" s="7"/>
      <c r="E169" s="4"/>
      <c r="F169" s="25"/>
    </row>
    <row r="170" spans="1:6" ht="18.75">
      <c r="A170" s="7"/>
      <c r="B170" s="7"/>
      <c r="C170" s="7"/>
      <c r="D170" s="7"/>
      <c r="E170" s="4"/>
      <c r="F170" s="25"/>
    </row>
    <row r="171" spans="1:6">
      <c r="A171" s="4"/>
      <c r="B171" s="4"/>
      <c r="C171" s="4"/>
      <c r="D171" s="4"/>
      <c r="E171" s="4"/>
      <c r="F171" s="25"/>
    </row>
    <row r="172" spans="1:6" ht="18.75">
      <c r="A172" s="7"/>
      <c r="B172" s="7"/>
      <c r="C172" s="7"/>
      <c r="D172" s="7"/>
      <c r="E172" s="4"/>
      <c r="F172" s="25"/>
    </row>
    <row r="173" spans="1:6" ht="18.75">
      <c r="A173" s="7"/>
      <c r="B173" s="7"/>
      <c r="C173" s="7"/>
      <c r="D173" s="7"/>
      <c r="E173" s="4"/>
      <c r="F173" s="25"/>
    </row>
    <row r="174" spans="1:6" ht="18.75">
      <c r="A174" s="7"/>
      <c r="B174" s="7"/>
      <c r="C174" s="7"/>
      <c r="D174" s="7"/>
      <c r="E174" s="4"/>
      <c r="F174" s="25"/>
    </row>
    <row r="175" spans="1:6" ht="18.75">
      <c r="A175" s="7"/>
      <c r="B175" s="7"/>
      <c r="C175" s="7"/>
      <c r="D175" s="7"/>
      <c r="E175" s="4"/>
      <c r="F175" s="25"/>
    </row>
    <row r="176" spans="1:6" ht="18.75">
      <c r="A176" s="7"/>
      <c r="B176" s="7"/>
      <c r="C176" s="7"/>
      <c r="D176" s="7"/>
      <c r="E176" s="4"/>
      <c r="F176" s="25"/>
    </row>
    <row r="177" spans="1:6" ht="18.75">
      <c r="A177" s="7"/>
      <c r="B177" s="7"/>
      <c r="C177" s="7"/>
      <c r="D177" s="7"/>
      <c r="E177" s="4"/>
      <c r="F177" s="25"/>
    </row>
    <row r="178" spans="1:6" ht="18.75">
      <c r="A178" s="7"/>
      <c r="B178" s="7"/>
      <c r="C178" s="7"/>
      <c r="D178" s="7"/>
      <c r="E178" s="4"/>
      <c r="F178" s="25"/>
    </row>
    <row r="179" spans="1:6" ht="18.75">
      <c r="A179" s="7"/>
      <c r="B179" s="7"/>
      <c r="C179" s="7"/>
      <c r="D179" s="7"/>
      <c r="E179" s="4"/>
      <c r="F179" s="25"/>
    </row>
    <row r="180" spans="1:6" ht="18.75">
      <c r="A180" s="7"/>
      <c r="B180" s="7"/>
      <c r="C180" s="7"/>
      <c r="D180" s="7"/>
      <c r="E180" s="4"/>
      <c r="F180" s="25"/>
    </row>
    <row r="181" spans="1:6" ht="18.75">
      <c r="A181" s="7"/>
      <c r="B181" s="7"/>
      <c r="C181" s="7"/>
      <c r="D181" s="7"/>
      <c r="E181" s="4"/>
      <c r="F181" s="25"/>
    </row>
    <row r="182" spans="1:6" ht="18.75">
      <c r="A182" s="7"/>
      <c r="B182" s="7"/>
      <c r="C182" s="7"/>
      <c r="D182" s="7"/>
      <c r="E182" s="4"/>
      <c r="F182" s="25"/>
    </row>
    <row r="183" spans="1:6" ht="18.75">
      <c r="A183" s="7"/>
      <c r="B183" s="7"/>
      <c r="C183" s="7"/>
      <c r="D183" s="7"/>
      <c r="E183" s="4"/>
      <c r="F183" s="25"/>
    </row>
    <row r="184" spans="1:6" ht="18.75">
      <c r="A184" s="7"/>
      <c r="B184" s="7"/>
      <c r="C184" s="7"/>
      <c r="D184" s="7"/>
      <c r="E184" s="4"/>
      <c r="F184" s="25"/>
    </row>
    <row r="185" spans="1:6" ht="18.75">
      <c r="A185" s="7"/>
      <c r="B185" s="7"/>
      <c r="C185" s="7"/>
      <c r="D185" s="7"/>
      <c r="E185" s="4"/>
      <c r="F185" s="25"/>
    </row>
    <row r="186" spans="1:6" ht="18.75">
      <c r="A186" s="7"/>
      <c r="B186" s="7"/>
      <c r="C186" s="7"/>
      <c r="D186" s="7"/>
      <c r="E186" s="4"/>
      <c r="F186" s="25"/>
    </row>
    <row r="187" spans="1:6">
      <c r="A187" s="4"/>
      <c r="B187" s="4"/>
      <c r="C187" s="4"/>
      <c r="D187" s="4"/>
      <c r="E187" s="4"/>
      <c r="F187" s="25"/>
    </row>
    <row r="188" spans="1:6">
      <c r="A188" s="4"/>
      <c r="B188" s="4"/>
      <c r="C188" s="4"/>
      <c r="D188" s="4"/>
      <c r="E188" s="4"/>
      <c r="F188" s="25"/>
    </row>
    <row r="189" spans="1:6">
      <c r="A189" s="4"/>
      <c r="B189" s="4"/>
      <c r="C189" s="4"/>
      <c r="D189" s="4"/>
      <c r="E189" s="4"/>
      <c r="F189" s="25"/>
    </row>
    <row r="190" spans="1:6">
      <c r="A190" s="4"/>
      <c r="B190" s="4"/>
      <c r="C190" s="4"/>
      <c r="D190" s="4"/>
      <c r="E190" s="4"/>
      <c r="F190" s="25"/>
    </row>
    <row r="191" spans="1:6">
      <c r="A191" s="4"/>
      <c r="B191" s="4"/>
      <c r="C191" s="4"/>
      <c r="D191" s="4"/>
      <c r="E191" s="4"/>
      <c r="F191" s="25"/>
    </row>
    <row r="192" spans="1:6" ht="18.75">
      <c r="A192" s="7"/>
      <c r="B192" s="7"/>
      <c r="C192" s="7"/>
      <c r="D192" s="7"/>
      <c r="E192" s="4"/>
      <c r="F192" s="25"/>
    </row>
    <row r="193" spans="1:6">
      <c r="A193" s="4"/>
      <c r="B193" s="4"/>
      <c r="C193" s="4"/>
      <c r="D193" s="4"/>
      <c r="E193" s="4"/>
      <c r="F193" s="25"/>
    </row>
    <row r="194" spans="1:6" ht="18.75">
      <c r="A194" s="7"/>
      <c r="B194" s="7"/>
      <c r="C194" s="7"/>
      <c r="D194" s="7"/>
      <c r="E194" s="4"/>
      <c r="F194" s="25"/>
    </row>
    <row r="195" spans="1:6" ht="18.75">
      <c r="A195" s="7"/>
      <c r="B195" s="7"/>
      <c r="C195" s="7"/>
      <c r="D195" s="7"/>
      <c r="E195" s="4"/>
      <c r="F195" s="25"/>
    </row>
    <row r="196" spans="1:6">
      <c r="A196" s="4"/>
      <c r="B196" s="4"/>
      <c r="C196" s="4"/>
      <c r="D196" s="4"/>
      <c r="E196" s="4"/>
      <c r="F196" s="25"/>
    </row>
    <row r="197" spans="1:6">
      <c r="A197" s="4"/>
      <c r="B197" s="4"/>
      <c r="C197" s="4"/>
      <c r="D197" s="4"/>
      <c r="E197" s="4"/>
      <c r="F197" s="25"/>
    </row>
    <row r="198" spans="1:6">
      <c r="A198" s="2"/>
      <c r="D198" s="3"/>
      <c r="E198" s="4"/>
      <c r="F198" s="25"/>
    </row>
    <row r="199" spans="1:6">
      <c r="A199" s="2"/>
      <c r="D199" s="3"/>
      <c r="E199" s="4"/>
      <c r="F199" s="25"/>
    </row>
    <row r="200" spans="1:6" ht="18.75">
      <c r="A200" s="7"/>
      <c r="B200" s="7"/>
      <c r="C200" s="7"/>
      <c r="D200" s="7"/>
      <c r="E200" s="4"/>
      <c r="F200" s="25"/>
    </row>
    <row r="201" spans="1:6" ht="18.75">
      <c r="A201" s="7"/>
      <c r="B201" s="7"/>
      <c r="C201" s="7"/>
      <c r="D201" s="7"/>
      <c r="E201" s="4"/>
      <c r="F201" s="25"/>
    </row>
    <row r="202" spans="1:6" ht="18.75">
      <c r="A202" s="7"/>
      <c r="B202" s="7"/>
      <c r="C202" s="7"/>
      <c r="D202" s="7"/>
      <c r="E202" s="4"/>
      <c r="F202" s="25"/>
    </row>
    <row r="203" spans="1:6" ht="18.75">
      <c r="A203" s="7"/>
      <c r="B203" s="7"/>
      <c r="C203" s="7"/>
      <c r="D203" s="7"/>
      <c r="E203" s="4"/>
      <c r="F203" s="25"/>
    </row>
    <row r="204" spans="1:6">
      <c r="A204" s="4"/>
      <c r="B204" s="4"/>
      <c r="C204" s="4"/>
      <c r="D204" s="4"/>
      <c r="E204" s="4"/>
      <c r="F204" s="25"/>
    </row>
    <row r="205" spans="1:6" ht="18.75">
      <c r="A205" s="7"/>
      <c r="B205" s="7"/>
      <c r="C205" s="7"/>
      <c r="D205" s="7"/>
      <c r="E205" s="4"/>
      <c r="F205" s="25"/>
    </row>
    <row r="206" spans="1:6" ht="18.75">
      <c r="A206" s="7"/>
      <c r="B206" s="7"/>
      <c r="C206" s="7"/>
      <c r="D206" s="7"/>
      <c r="E206" s="4"/>
      <c r="F206" s="25"/>
    </row>
    <row r="207" spans="1:6" ht="18.75">
      <c r="A207" s="7"/>
      <c r="B207" s="7"/>
      <c r="C207" s="7"/>
      <c r="D207" s="7"/>
      <c r="E207" s="4"/>
      <c r="F207" s="25"/>
    </row>
    <row r="208" spans="1:6">
      <c r="A208" s="4"/>
      <c r="B208" s="4"/>
      <c r="C208" s="4"/>
      <c r="D208" s="4"/>
      <c r="E208" s="4"/>
      <c r="F208" s="25"/>
    </row>
    <row r="209" spans="1:6">
      <c r="A209" s="4"/>
      <c r="B209" s="4"/>
      <c r="C209" s="4"/>
      <c r="D209" s="4"/>
      <c r="E209" s="4"/>
      <c r="F209" s="25"/>
    </row>
    <row r="210" spans="1:6">
      <c r="A210" s="4"/>
      <c r="B210" s="4"/>
      <c r="C210" s="4"/>
      <c r="D210" s="4"/>
      <c r="E210" s="4"/>
      <c r="F210" s="25"/>
    </row>
    <row r="211" spans="1:6">
      <c r="A211" s="4"/>
      <c r="B211" s="4"/>
      <c r="C211" s="4"/>
      <c r="D211" s="4"/>
      <c r="E211" s="4"/>
      <c r="F211" s="25"/>
    </row>
    <row r="212" spans="1:6">
      <c r="A212" s="4"/>
      <c r="B212" s="4"/>
      <c r="C212" s="4"/>
      <c r="D212" s="4"/>
      <c r="E212" s="4"/>
      <c r="F212" s="25"/>
    </row>
    <row r="213" spans="1:6" ht="18.75">
      <c r="A213" s="7"/>
      <c r="B213" s="7"/>
      <c r="C213" s="7"/>
      <c r="D213" s="7"/>
      <c r="E213" s="4"/>
      <c r="F213" s="25"/>
    </row>
    <row r="214" spans="1:6">
      <c r="A214" s="4"/>
      <c r="B214" s="4"/>
      <c r="C214" s="4"/>
      <c r="D214" s="4"/>
      <c r="E214" s="4"/>
      <c r="F214" s="25"/>
    </row>
    <row r="215" spans="1:6">
      <c r="A215" s="2"/>
      <c r="D215" s="3"/>
      <c r="E215" s="4"/>
      <c r="F215" s="25"/>
    </row>
    <row r="216" spans="1:6" ht="18.75">
      <c r="A216" s="7"/>
      <c r="B216" s="7"/>
      <c r="C216" s="7"/>
      <c r="D216" s="7"/>
      <c r="E216" s="4"/>
      <c r="F216" s="25"/>
    </row>
    <row r="217" spans="1:6" ht="18.75">
      <c r="A217" s="7"/>
      <c r="B217" s="7"/>
      <c r="C217" s="7"/>
      <c r="D217" s="7"/>
      <c r="E217" s="4"/>
      <c r="F217" s="25"/>
    </row>
    <row r="218" spans="1:6">
      <c r="A218" s="4"/>
      <c r="B218" s="4"/>
      <c r="C218" s="4"/>
      <c r="D218" s="4"/>
      <c r="E218" s="4"/>
      <c r="F218" s="25"/>
    </row>
    <row r="219" spans="1:6" ht="18.75">
      <c r="A219" s="7"/>
      <c r="B219" s="7"/>
      <c r="C219" s="7"/>
      <c r="D219" s="7"/>
      <c r="E219" s="4"/>
      <c r="F219" s="25"/>
    </row>
    <row r="220" spans="1:6">
      <c r="A220" s="4"/>
      <c r="B220" s="4"/>
      <c r="C220" s="4"/>
      <c r="D220" s="4"/>
      <c r="E220" s="4"/>
      <c r="F220" s="25"/>
    </row>
    <row r="221" spans="1:6">
      <c r="A221" s="4"/>
      <c r="B221" s="4"/>
      <c r="C221" s="4"/>
      <c r="D221" s="4"/>
      <c r="E221" s="4"/>
      <c r="F221" s="25"/>
    </row>
    <row r="222" spans="1:6">
      <c r="A222" s="4"/>
      <c r="B222" s="4"/>
      <c r="C222" s="4"/>
      <c r="D222" s="4"/>
      <c r="E222" s="4"/>
      <c r="F222" s="25"/>
    </row>
    <row r="223" spans="1:6">
      <c r="A223" s="4"/>
      <c r="B223" s="4"/>
      <c r="C223" s="4"/>
      <c r="D223" s="4"/>
      <c r="E223" s="4"/>
      <c r="F223" s="25"/>
    </row>
    <row r="224" spans="1:6">
      <c r="A224" s="4"/>
      <c r="B224" s="4"/>
      <c r="C224" s="4"/>
      <c r="D224" s="4"/>
      <c r="E224" s="4"/>
      <c r="F224" s="25"/>
    </row>
    <row r="225" spans="1:6">
      <c r="A225" s="4"/>
      <c r="B225" s="4"/>
      <c r="C225" s="4"/>
      <c r="D225" s="4"/>
      <c r="E225" s="4"/>
      <c r="F225" s="25"/>
    </row>
    <row r="226" spans="1:6">
      <c r="A226" s="4"/>
      <c r="B226" s="4"/>
      <c r="C226" s="4"/>
      <c r="D226" s="4"/>
      <c r="E226" s="4"/>
      <c r="F226" s="25"/>
    </row>
    <row r="227" spans="1:6">
      <c r="A227" s="4"/>
      <c r="B227" s="4"/>
      <c r="C227" s="4"/>
      <c r="D227" s="4"/>
      <c r="E227" s="4"/>
      <c r="F227" s="25"/>
    </row>
    <row r="228" spans="1:6" ht="18.75">
      <c r="A228" s="7"/>
      <c r="B228" s="7"/>
      <c r="C228" s="7"/>
      <c r="D228" s="7"/>
      <c r="E228" s="4"/>
      <c r="F228" s="25"/>
    </row>
    <row r="229" spans="1:6" ht="18.75">
      <c r="A229" s="7"/>
      <c r="B229" s="7"/>
      <c r="C229" s="7"/>
      <c r="D229" s="7"/>
      <c r="E229" s="4"/>
      <c r="F229" s="25"/>
    </row>
    <row r="230" spans="1:6">
      <c r="A230" s="4"/>
      <c r="B230" s="4"/>
      <c r="C230" s="4"/>
      <c r="D230" s="4"/>
      <c r="E230" s="4"/>
      <c r="F230" s="25"/>
    </row>
    <row r="231" spans="1:6">
      <c r="A231" s="2"/>
      <c r="D231" s="3"/>
      <c r="E231" s="4"/>
      <c r="F231" s="25"/>
    </row>
    <row r="232" spans="1:6">
      <c r="A232" s="2"/>
      <c r="D232" s="3"/>
      <c r="E232" s="4"/>
      <c r="F232" s="25"/>
    </row>
    <row r="233" spans="1:6">
      <c r="A233" s="4"/>
      <c r="B233" s="4"/>
      <c r="C233" s="4"/>
      <c r="D233" s="4"/>
      <c r="E233" s="4"/>
      <c r="F233" s="25"/>
    </row>
    <row r="234" spans="1:6">
      <c r="A234" s="2"/>
      <c r="D234" s="3"/>
      <c r="E234" s="4"/>
      <c r="F234" s="25"/>
    </row>
    <row r="235" spans="1:6">
      <c r="A235" s="4"/>
      <c r="B235" s="4"/>
      <c r="C235" s="4"/>
      <c r="D235" s="4"/>
      <c r="E235" s="4"/>
      <c r="F235" s="25"/>
    </row>
    <row r="236" spans="1:6" ht="18.75">
      <c r="A236" s="7"/>
      <c r="B236" s="7"/>
      <c r="C236" s="7"/>
      <c r="D236" s="7"/>
      <c r="E236" s="4"/>
      <c r="F236" s="25"/>
    </row>
    <row r="237" spans="1:6" ht="18.75">
      <c r="A237" s="7"/>
      <c r="B237" s="7"/>
      <c r="C237" s="7"/>
      <c r="D237" s="7"/>
      <c r="E237" s="4"/>
      <c r="F237" s="25"/>
    </row>
    <row r="238" spans="1:6" ht="18.75">
      <c r="A238" s="7"/>
      <c r="B238" s="7"/>
      <c r="C238" s="7"/>
      <c r="D238" s="7"/>
      <c r="E238" s="4"/>
      <c r="F238" s="25"/>
    </row>
    <row r="239" spans="1:6">
      <c r="A239" s="2"/>
      <c r="D239" s="3"/>
      <c r="E239" s="4"/>
      <c r="F239" s="25"/>
    </row>
    <row r="240" spans="1:6">
      <c r="A240" s="2"/>
      <c r="D240" s="3"/>
      <c r="E240" s="4"/>
      <c r="F240" s="25"/>
    </row>
    <row r="241" spans="1:6" ht="18.75">
      <c r="A241" s="7"/>
      <c r="B241" s="9"/>
      <c r="C241" s="9"/>
      <c r="D241" s="9"/>
      <c r="E241" s="10"/>
      <c r="F241" s="26"/>
    </row>
    <row r="242" spans="1:6" ht="18.75">
      <c r="A242" s="7"/>
      <c r="B242" s="9"/>
      <c r="C242" s="9"/>
      <c r="D242" s="9"/>
      <c r="E242" s="10"/>
      <c r="F242" s="26"/>
    </row>
    <row r="243" spans="1:6" ht="18.75">
      <c r="A243" s="7"/>
      <c r="B243" s="9"/>
      <c r="C243" s="9"/>
      <c r="D243" s="9"/>
      <c r="E243" s="10"/>
      <c r="F243" s="26"/>
    </row>
    <row r="244" spans="1:6" ht="18.75">
      <c r="A244" s="7"/>
      <c r="B244" s="9"/>
      <c r="C244" s="9"/>
      <c r="D244" s="9"/>
      <c r="E244" s="10"/>
      <c r="F244" s="26"/>
    </row>
    <row r="245" spans="1:6" ht="18.75">
      <c r="A245" s="7"/>
      <c r="B245" s="9"/>
      <c r="C245" s="9"/>
      <c r="D245" s="9"/>
      <c r="E245" s="10"/>
      <c r="F245" s="26"/>
    </row>
    <row r="246" spans="1:6" ht="18.75">
      <c r="A246" s="7"/>
      <c r="B246" s="9"/>
      <c r="C246" s="9"/>
      <c r="D246" s="9"/>
      <c r="E246" s="10"/>
      <c r="F246" s="26"/>
    </row>
    <row r="247" spans="1:6" ht="18.75">
      <c r="A247" s="7"/>
      <c r="B247" s="9"/>
      <c r="C247" s="9"/>
      <c r="D247" s="9"/>
      <c r="E247" s="10"/>
      <c r="F247" s="26"/>
    </row>
    <row r="248" spans="1:6" ht="18.75">
      <c r="A248" s="7"/>
      <c r="B248" s="9"/>
      <c r="C248" s="9"/>
      <c r="D248" s="9"/>
      <c r="E248" s="10"/>
      <c r="F248" s="26"/>
    </row>
    <row r="249" spans="1:6" ht="18.75">
      <c r="A249" s="7"/>
      <c r="B249" s="9"/>
      <c r="C249" s="9"/>
      <c r="D249" s="9"/>
      <c r="E249" s="10"/>
      <c r="F249" s="26"/>
    </row>
    <row r="250" spans="1:6" ht="18.75">
      <c r="A250" s="7"/>
      <c r="B250" s="9"/>
      <c r="C250" s="9"/>
      <c r="D250" s="9"/>
      <c r="E250" s="10"/>
      <c r="F250" s="26"/>
    </row>
    <row r="251" spans="1:6" ht="18.75">
      <c r="A251" s="7"/>
      <c r="B251" s="9"/>
      <c r="C251" s="9"/>
      <c r="D251" s="9"/>
      <c r="E251" s="10"/>
      <c r="F251" s="26"/>
    </row>
    <row r="252" spans="1:6" ht="18.75">
      <c r="A252" s="7"/>
      <c r="B252" s="9"/>
      <c r="C252" s="9"/>
      <c r="D252" s="9"/>
      <c r="E252" s="10"/>
      <c r="F252" s="26"/>
    </row>
    <row r="253" spans="1:6" ht="18.75">
      <c r="A253" s="7"/>
      <c r="B253" s="9"/>
      <c r="C253" s="9"/>
      <c r="D253" s="9"/>
      <c r="E253" s="10"/>
      <c r="F253" s="26"/>
    </row>
    <row r="254" spans="1:6" ht="18.75">
      <c r="A254" s="7"/>
      <c r="B254" s="9"/>
      <c r="C254" s="9"/>
      <c r="D254" s="9"/>
      <c r="E254" s="10"/>
      <c r="F254" s="26"/>
    </row>
    <row r="255" spans="1:6" ht="18.75">
      <c r="A255" s="7"/>
      <c r="B255" s="9"/>
      <c r="C255" s="9"/>
      <c r="D255" s="9"/>
      <c r="E255" s="10"/>
      <c r="F255" s="26"/>
    </row>
    <row r="256" spans="1:6" ht="18.75">
      <c r="A256" s="7"/>
      <c r="B256" s="9"/>
      <c r="C256" s="9"/>
      <c r="D256" s="9"/>
      <c r="E256" s="10"/>
      <c r="F256" s="26"/>
    </row>
    <row r="257" spans="1:6" ht="18.75">
      <c r="A257" s="7"/>
      <c r="B257" s="9"/>
      <c r="C257" s="9"/>
      <c r="D257" s="9"/>
      <c r="E257" s="10"/>
      <c r="F257" s="26"/>
    </row>
    <row r="258" spans="1:6" ht="18.75">
      <c r="A258" s="7"/>
      <c r="B258" s="9"/>
      <c r="C258" s="9"/>
      <c r="D258" s="9"/>
      <c r="E258" s="10"/>
      <c r="F258" s="26"/>
    </row>
    <row r="259" spans="1:6" ht="18.75">
      <c r="A259" s="7"/>
      <c r="B259" s="9"/>
      <c r="C259" s="9"/>
      <c r="D259" s="9"/>
      <c r="E259" s="10"/>
      <c r="F259" s="26"/>
    </row>
    <row r="260" spans="1:6" ht="18.75">
      <c r="A260" s="7"/>
      <c r="B260" s="9"/>
      <c r="C260" s="9"/>
      <c r="D260" s="9"/>
      <c r="E260" s="10"/>
      <c r="F260" s="26"/>
    </row>
    <row r="261" spans="1:6" ht="18.75">
      <c r="A261" s="7"/>
      <c r="B261" s="9"/>
      <c r="C261" s="9"/>
      <c r="D261" s="9"/>
      <c r="E261" s="10"/>
      <c r="F261" s="26"/>
    </row>
    <row r="262" spans="1:6" ht="18.75">
      <c r="A262" s="7"/>
      <c r="B262" s="9"/>
      <c r="C262" s="9"/>
      <c r="D262" s="9"/>
      <c r="E262" s="10"/>
      <c r="F262" s="26"/>
    </row>
    <row r="263" spans="1:6" ht="18.75">
      <c r="A263" s="7"/>
      <c r="B263" s="9"/>
      <c r="C263" s="9"/>
      <c r="D263" s="9"/>
      <c r="E263" s="10"/>
      <c r="F263" s="26"/>
    </row>
    <row r="264" spans="1:6" ht="18.75">
      <c r="A264" s="7"/>
      <c r="B264" s="9"/>
      <c r="C264" s="9"/>
      <c r="D264" s="9"/>
      <c r="E264" s="10"/>
      <c r="F264" s="26"/>
    </row>
    <row r="265" spans="1:6" ht="18.75">
      <c r="A265" s="7"/>
      <c r="B265" s="9"/>
      <c r="C265" s="9"/>
      <c r="D265" s="9"/>
      <c r="E265" s="10"/>
      <c r="F265" s="26"/>
    </row>
    <row r="266" spans="1:6" ht="18.75">
      <c r="A266" s="7"/>
      <c r="B266" s="9"/>
      <c r="C266" s="9"/>
      <c r="D266" s="9"/>
      <c r="E266" s="10"/>
      <c r="F266" s="26"/>
    </row>
    <row r="267" spans="1:6" ht="18.75">
      <c r="A267" s="7"/>
      <c r="B267" s="9"/>
      <c r="C267" s="9"/>
      <c r="D267" s="9"/>
      <c r="E267" s="10"/>
      <c r="F267" s="26"/>
    </row>
    <row r="268" spans="1:6" ht="18.75">
      <c r="A268" s="7"/>
    </row>
    <row r="269" spans="1:6" ht="18.75">
      <c r="A269" s="7"/>
    </row>
    <row r="270" spans="1:6" ht="18.75">
      <c r="A270" s="7"/>
    </row>
    <row r="271" spans="1:6" ht="18.75">
      <c r="A271" s="7"/>
    </row>
    <row r="272" spans="1:6" ht="18.75">
      <c r="A272" s="7"/>
    </row>
    <row r="273" spans="1:1" ht="18.75">
      <c r="A273" s="7"/>
    </row>
    <row r="274" spans="1:1" ht="18.75">
      <c r="A274" s="7"/>
    </row>
    <row r="275" spans="1:1" ht="18.75">
      <c r="A275" s="7"/>
    </row>
    <row r="276" spans="1:1" ht="18.75">
      <c r="A276" s="7"/>
    </row>
    <row r="277" spans="1:1" ht="18.75">
      <c r="A277" s="7"/>
    </row>
    <row r="278" spans="1:1" ht="18.75">
      <c r="A278" s="7"/>
    </row>
    <row r="279" spans="1:1" ht="18.75">
      <c r="A279" s="7"/>
    </row>
    <row r="280" spans="1:1" ht="18.75">
      <c r="A280" s="7"/>
    </row>
    <row r="281" spans="1:1" ht="18.75">
      <c r="A281" s="7"/>
    </row>
    <row r="282" spans="1:1">
      <c r="A282" s="4"/>
    </row>
    <row r="283" spans="1:1" ht="18.75">
      <c r="A283" s="7"/>
    </row>
    <row r="284" spans="1:1" ht="18.75">
      <c r="A284" s="7"/>
    </row>
    <row r="285" spans="1:1" ht="18.75">
      <c r="A285" s="7"/>
    </row>
    <row r="286" spans="1:1" ht="18.75">
      <c r="A286" s="7"/>
    </row>
    <row r="287" spans="1:1" ht="18.75">
      <c r="A287" s="7"/>
    </row>
    <row r="288" spans="1:1" ht="18.75">
      <c r="A288" s="7"/>
    </row>
    <row r="289" spans="1:1" ht="18.75">
      <c r="A289" s="7"/>
    </row>
    <row r="290" spans="1:1" ht="18.75">
      <c r="A290" s="7"/>
    </row>
    <row r="291" spans="1:1" ht="18.75">
      <c r="A291" s="7"/>
    </row>
    <row r="292" spans="1:1" ht="18.75">
      <c r="A292" s="7"/>
    </row>
    <row r="293" spans="1:1" ht="18.75">
      <c r="A293" s="7"/>
    </row>
    <row r="294" spans="1:1" ht="18.75">
      <c r="A294" s="7"/>
    </row>
    <row r="295" spans="1:1" ht="18.75">
      <c r="A295" s="7"/>
    </row>
    <row r="296" spans="1:1" ht="18.75">
      <c r="A296" s="7"/>
    </row>
    <row r="297" spans="1:1" ht="18.75">
      <c r="A297" s="7"/>
    </row>
    <row r="298" spans="1:1">
      <c r="A298" s="4"/>
    </row>
    <row r="299" spans="1:1">
      <c r="A299" s="4"/>
    </row>
    <row r="300" spans="1:1">
      <c r="A300" s="4"/>
    </row>
    <row r="301" spans="1:1">
      <c r="A301" s="4"/>
    </row>
    <row r="302" spans="1:1">
      <c r="A302" s="4"/>
    </row>
    <row r="303" spans="1:1" ht="18.75">
      <c r="A303" s="7"/>
    </row>
    <row r="304" spans="1:1">
      <c r="A304" s="4"/>
    </row>
    <row r="305" spans="1:1" ht="18.75">
      <c r="A305" s="7"/>
    </row>
    <row r="306" spans="1:1" ht="18.75">
      <c r="A306" s="7"/>
    </row>
    <row r="307" spans="1:1">
      <c r="A307" s="4"/>
    </row>
    <row r="308" spans="1:1">
      <c r="A308" s="4"/>
    </row>
    <row r="311" spans="1:1" ht="18.75">
      <c r="A311" s="7"/>
    </row>
    <row r="312" spans="1:1" ht="18.75">
      <c r="A312" s="7"/>
    </row>
    <row r="313" spans="1:1" ht="18.75">
      <c r="A313" s="7"/>
    </row>
    <row r="314" spans="1:1" ht="18.75">
      <c r="A314" s="7"/>
    </row>
    <row r="315" spans="1:1">
      <c r="A315" s="4"/>
    </row>
    <row r="316" spans="1:1" ht="18.75">
      <c r="A316" s="7"/>
    </row>
    <row r="317" spans="1:1" ht="18.75">
      <c r="A317" s="7"/>
    </row>
    <row r="318" spans="1:1" ht="18.75">
      <c r="A318" s="7"/>
    </row>
    <row r="319" spans="1:1">
      <c r="A319" s="4"/>
    </row>
    <row r="320" spans="1:1">
      <c r="A320" s="4"/>
    </row>
    <row r="321" spans="1:1">
      <c r="A321" s="4"/>
    </row>
    <row r="322" spans="1:1">
      <c r="A322" s="4"/>
    </row>
    <row r="323" spans="1:1">
      <c r="A323" s="4"/>
    </row>
    <row r="324" spans="1:1" ht="18.75">
      <c r="A324" s="7"/>
    </row>
    <row r="325" spans="1:1">
      <c r="A325" s="4"/>
    </row>
    <row r="327" spans="1:1" ht="18.75">
      <c r="A327" s="7"/>
    </row>
    <row r="328" spans="1:1" ht="18.75">
      <c r="A328" s="7"/>
    </row>
    <row r="329" spans="1:1">
      <c r="A329" s="4"/>
    </row>
    <row r="330" spans="1:1" ht="18.75">
      <c r="A330" s="7"/>
    </row>
    <row r="331" spans="1:1">
      <c r="A331" s="4"/>
    </row>
    <row r="332" spans="1:1">
      <c r="A332" s="4"/>
    </row>
    <row r="333" spans="1:1">
      <c r="A333" s="4"/>
    </row>
    <row r="334" spans="1:1">
      <c r="A334" s="4"/>
    </row>
    <row r="335" spans="1:1">
      <c r="A335" s="4"/>
    </row>
    <row r="336" spans="1:1">
      <c r="A336" s="4"/>
    </row>
    <row r="337" spans="1:1">
      <c r="A337" s="4"/>
    </row>
    <row r="338" spans="1:1">
      <c r="A338" s="4"/>
    </row>
    <row r="339" spans="1:1" ht="18.75">
      <c r="A339" s="7"/>
    </row>
    <row r="340" spans="1:1" ht="18.75">
      <c r="A340" s="7"/>
    </row>
    <row r="341" spans="1:1">
      <c r="A341" s="4"/>
    </row>
    <row r="344" spans="1:1">
      <c r="A344" s="4"/>
    </row>
    <row r="346" spans="1:1">
      <c r="A346" s="4"/>
    </row>
    <row r="347" spans="1:1" ht="18.75">
      <c r="A347" s="7"/>
    </row>
    <row r="348" spans="1:1" ht="18.75">
      <c r="A348" s="7"/>
    </row>
    <row r="349" spans="1:1" ht="18.75">
      <c r="A349" s="7"/>
    </row>
    <row r="352" spans="1:1" ht="18.75">
      <c r="A352" s="8"/>
    </row>
    <row r="353" spans="1:1" ht="18.75">
      <c r="A353" s="8"/>
    </row>
    <row r="354" spans="1:1" ht="18.75">
      <c r="A354" s="8"/>
    </row>
    <row r="355" spans="1:1" ht="18.75">
      <c r="A355" s="8"/>
    </row>
    <row r="356" spans="1:1" ht="18.75">
      <c r="A356" s="8"/>
    </row>
    <row r="357" spans="1:1" ht="18.75">
      <c r="A357" s="8"/>
    </row>
    <row r="358" spans="1:1" ht="18.75">
      <c r="A358" s="8"/>
    </row>
    <row r="359" spans="1:1" ht="18.75">
      <c r="A359" s="8"/>
    </row>
    <row r="360" spans="1:1" ht="18.75">
      <c r="A360" s="8"/>
    </row>
    <row r="361" spans="1:1" ht="18.75">
      <c r="A361" s="8"/>
    </row>
    <row r="362" spans="1:1" ht="18.75">
      <c r="A362" s="8"/>
    </row>
    <row r="363" spans="1:1" ht="18.75">
      <c r="A363" s="8"/>
    </row>
    <row r="364" spans="1:1" ht="18.75">
      <c r="A364" s="8"/>
    </row>
    <row r="365" spans="1:1" ht="18.75">
      <c r="A365" s="8"/>
    </row>
    <row r="366" spans="1:1" ht="18.75">
      <c r="A366" s="8"/>
    </row>
    <row r="367" spans="1:1" ht="18.75">
      <c r="A367" s="8"/>
    </row>
    <row r="368" spans="1:1" ht="18.75">
      <c r="A368" s="8"/>
    </row>
    <row r="369" spans="1:1" ht="18.75">
      <c r="A369" s="8"/>
    </row>
    <row r="370" spans="1:1" ht="18.75">
      <c r="A370" s="8"/>
    </row>
    <row r="371" spans="1:1" ht="18.75">
      <c r="A371" s="8"/>
    </row>
    <row r="372" spans="1:1" ht="18.75">
      <c r="A372" s="8"/>
    </row>
    <row r="373" spans="1:1" ht="18.75">
      <c r="A373" s="8"/>
    </row>
    <row r="374" spans="1:1" ht="18.75">
      <c r="A374" s="8"/>
    </row>
    <row r="375" spans="1:1" ht="18.75">
      <c r="A375" s="8"/>
    </row>
    <row r="376" spans="1:1" ht="18.75">
      <c r="A376" s="8"/>
    </row>
    <row r="377" spans="1:1" ht="18.75">
      <c r="A377" s="8"/>
    </row>
    <row r="378" spans="1:1" ht="18.75">
      <c r="A378" s="8"/>
    </row>
  </sheetData>
  <mergeCells count="9">
    <mergeCell ref="I120:J120"/>
    <mergeCell ref="I122:J122"/>
    <mergeCell ref="A1:B1"/>
    <mergeCell ref="A2:B2"/>
    <mergeCell ref="E1:L1"/>
    <mergeCell ref="E2:L2"/>
    <mergeCell ref="A6:L6"/>
    <mergeCell ref="A7:L7"/>
    <mergeCell ref="G4:J4"/>
  </mergeCells>
  <pageMargins left="0.7" right="0.7" top="0.75" bottom="0.75" header="0.3" footer="0.3"/>
  <pageSetup paperSize="9" scale="6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KET QUA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FPT</dc:creator>
  <cp:lastModifiedBy>FPT</cp:lastModifiedBy>
  <cp:lastPrinted>2019-04-12T02:34:52Z</cp:lastPrinted>
  <dcterms:created xsi:type="dcterms:W3CDTF">2019-02-12T02:55:57Z</dcterms:created>
  <dcterms:modified xsi:type="dcterms:W3CDTF">2019-04-12T09:41:05Z</dcterms:modified>
</cp:coreProperties>
</file>